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EJU\CEJU_Gabinete\2020 - CEJU\3 - SEÇÃO DE PRCs E RPVs\2 - Pagamento de Valores\1 - Pagamento de PRECATÓRIOS\1 - Para o Portal do STJ\10 - RELATÓRIO para o PORTAL - PRCs pagos OUT\"/>
    </mc:Choice>
  </mc:AlternateContent>
  <bookViews>
    <workbookView xWindow="-120" yWindow="-120" windowWidth="29040" windowHeight="15840" tabRatio="907" firstSheet="5" activeTab="5"/>
  </bookViews>
  <sheets>
    <sheet name="baseReserva" sheetId="21" state="hidden" r:id="rId1"/>
    <sheet name="BASE GERAL" sheetId="22" state="hidden" r:id="rId2"/>
    <sheet name="Base Geral - out" sheetId="24" state="hidden" r:id="rId3"/>
    <sheet name="out.INSS.alim" sheetId="27" state="hidden" r:id="rId4"/>
    <sheet name="out.UNIAO.alim" sheetId="28" state="hidden" r:id="rId5"/>
    <sheet name="out.UNIAO.comu" sheetId="29" r:id="rId6"/>
  </sheets>
  <definedNames>
    <definedName name="_xlnm._FilterDatabase" localSheetId="1" hidden="1">'BASE GERAL'!#REF!</definedName>
    <definedName name="_xlnm._FilterDatabase" localSheetId="2" hidden="1">'Base Geral - out'!$A$7:$BL$227</definedName>
    <definedName name="_xlnm._FilterDatabase" localSheetId="0" hidden="1">baseReserva!$A$8:$BI$190</definedName>
    <definedName name="_xlnm._FilterDatabase" localSheetId="3" hidden="1">out.INSS.alim!$A$7:$BL$7</definedName>
    <definedName name="_xlnm._FilterDatabase" localSheetId="4" hidden="1">out.UNIAO.alim!$A$7:$BL$7</definedName>
    <definedName name="_xlnm._FilterDatabase" localSheetId="5" hidden="1">out.UNIAO.comu!$A$7:$BL$7</definedName>
    <definedName name="FAZsetembro" localSheetId="1">'BASE GERAL'!$B$10:$BF$10</definedName>
    <definedName name="FAZsetembro" localSheetId="2">'Base Geral - out'!$B$10:$BF$10</definedName>
    <definedName name="FAZsetembro" localSheetId="3">out.INSS.alim!$B$10:$BF$10</definedName>
    <definedName name="FAZsetembro" localSheetId="4">out.UNIAO.alim!$B$10:$BF$10</definedName>
    <definedName name="FAZsetembro" localSheetId="5">out.UNIAO.comu!$B$10:$BF$10</definedName>
    <definedName name="FAZsetembro">#REF!</definedName>
    <definedName name="INSSdezembro" localSheetId="1">'BASE GERAL'!$B$504:$BG$504</definedName>
    <definedName name="INSSdezembro" localSheetId="2">'Base Geral - out'!#REF!</definedName>
    <definedName name="INSSdezembro" localSheetId="3">out.INSS.alim!#REF!</definedName>
    <definedName name="INSSdezembro" localSheetId="4">out.UNIAO.alim!#REF!</definedName>
    <definedName name="INSSdezembro" localSheetId="5">out.UNIAO.comu!#REF!</definedName>
    <definedName name="INSSdezembro">#REF!</definedName>
    <definedName name="INSSnovembro" localSheetId="1">'BASE GERAL'!$B$479:$BG$500</definedName>
    <definedName name="INSSnovembro" localSheetId="2">'Base Geral - out'!#REF!</definedName>
    <definedName name="INSSnovembro" localSheetId="3">out.INSS.alim!#REF!</definedName>
    <definedName name="INSSnovembro" localSheetId="4">out.UNIAO.alim!#REF!</definedName>
    <definedName name="INSSnovembro" localSheetId="5">out.UNIAO.comu!#REF!</definedName>
    <definedName name="INSSnovembro">#REF!</definedName>
    <definedName name="INSSoutubro" localSheetId="1">'BASE GERAL'!$B$259:$BF$425</definedName>
    <definedName name="INSSoutubro" localSheetId="2">'Base Geral - out'!#REF!</definedName>
    <definedName name="INSSoutubro" localSheetId="3">out.INSS.alim!#REF!</definedName>
    <definedName name="INSSoutubro" localSheetId="4">out.UNIAO.alim!#REF!</definedName>
    <definedName name="INSSoutubro" localSheetId="5">out.UNIAO.comu!#REF!</definedName>
    <definedName name="INSSoutubro">#REF!</definedName>
    <definedName name="INSSsetembro" localSheetId="1">'BASE GERAL'!$B$11:$BG$258</definedName>
    <definedName name="INSSsetembro" localSheetId="2">'Base Geral - out'!$B$11:$BG$227</definedName>
    <definedName name="INSSsetembro" localSheetId="3">out.INSS.alim!$B$11:$BG$174</definedName>
    <definedName name="INSSsetembro" localSheetId="4">out.UNIAO.alim!$B$11:$BG$50</definedName>
    <definedName name="INSSsetembro" localSheetId="5">out.UNIAO.comu!$B$11:$BG$17</definedName>
    <definedName name="INSSsetembro">#REF!</definedName>
    <definedName name="UNIAOagosto" localSheetId="1">'BASE GERAL'!$B$8:$BF$9</definedName>
    <definedName name="UNIAOagosto" localSheetId="2">'Base Geral - out'!$B$8:$BF$9</definedName>
    <definedName name="UNIAOagosto" localSheetId="3">out.INSS.alim!$B$8:$BF$9</definedName>
    <definedName name="UNIAOagosto" localSheetId="4">out.UNIAO.alim!$B$8:$BF$9</definedName>
    <definedName name="UNIAOagosto" localSheetId="5">out.UNIAO.comu!$B$8:$BF$9</definedName>
    <definedName name="UNIAOagosto">#REF!</definedName>
    <definedName name="UNIAOdezembro" localSheetId="1">'BASE GERAL'!$B$505:$BG$512</definedName>
    <definedName name="UNIAOdezembro" localSheetId="2">'Base Geral - out'!#REF!</definedName>
    <definedName name="UNIAOdezembro" localSheetId="3">out.INSS.alim!#REF!</definedName>
    <definedName name="UNIAOdezembro" localSheetId="4">out.UNIAO.alim!#REF!</definedName>
    <definedName name="UNIAOdezembro" localSheetId="5">out.UNIAO.comu!#REF!</definedName>
    <definedName name="UNIAOdezembro">#REF!</definedName>
    <definedName name="UNIAOnovembro" localSheetId="1">'BASE GERAL'!$B$501:$BF$503</definedName>
    <definedName name="UNIAOnovembro" localSheetId="2">'Base Geral - out'!#REF!</definedName>
    <definedName name="UNIAOnovembro" localSheetId="3">out.INSS.alim!#REF!</definedName>
    <definedName name="UNIAOnovembro" localSheetId="4">out.UNIAO.alim!#REF!</definedName>
    <definedName name="UNIAOnovembro" localSheetId="5">out.UNIAO.comu!#REF!</definedName>
    <definedName name="UNIAOnovembro">#REF!</definedName>
    <definedName name="UNIAOoutubro" localSheetId="1">'BASE GERAL'!$B$426:$BF$478</definedName>
    <definedName name="UNIAOoutubro" localSheetId="2">'Base Geral - out'!#REF!</definedName>
    <definedName name="UNIAOoutubro" localSheetId="3">out.INSS.alim!#REF!</definedName>
    <definedName name="UNIAOoutubro" localSheetId="4">out.UNIAO.alim!#REF!</definedName>
    <definedName name="UNIAOoutubro" localSheetId="5">out.UNIAO.comu!#REF!</definedName>
    <definedName name="UNIAOoutubro">#REF!</definedName>
    <definedName name="UNIAOsetembro" localSheetId="1">'BASE GERAL'!#REF!</definedName>
    <definedName name="UNIAOsetembro" localSheetId="2">'Base Geral - out'!#REF!</definedName>
    <definedName name="UNIAOsetembro" localSheetId="3">out.INSS.alim!#REF!</definedName>
    <definedName name="UNIAOsetembro" localSheetId="4">out.UNIAO.alim!#REF!</definedName>
    <definedName name="UNIAOsetembro" localSheetId="5">out.UNIAO.comu!#REF!</definedName>
    <definedName name="UNIAOsetembr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19" i="29" l="1"/>
  <c r="BE19" i="29"/>
  <c r="BD19" i="29"/>
  <c r="BC19" i="29"/>
  <c r="BB19" i="29"/>
  <c r="BA19" i="29"/>
  <c r="AZ19" i="29"/>
  <c r="AY19" i="29"/>
  <c r="AX19" i="29"/>
  <c r="AW19" i="29"/>
  <c r="AV19" i="29"/>
  <c r="AU19" i="29"/>
  <c r="AT19" i="29"/>
  <c r="AS19" i="29"/>
  <c r="AR19" i="29"/>
  <c r="AQ19" i="29"/>
  <c r="AP19" i="29"/>
  <c r="AO19" i="29"/>
  <c r="AN19" i="29"/>
  <c r="AM19" i="29"/>
  <c r="AL19" i="29"/>
  <c r="AK19" i="29"/>
  <c r="AJ19" i="29"/>
  <c r="AI19" i="29"/>
  <c r="AH19" i="29"/>
  <c r="AG19" i="29"/>
  <c r="AF19" i="29"/>
  <c r="B3" i="29"/>
  <c r="BL1" i="29"/>
  <c r="BF52" i="28"/>
  <c r="BE52" i="28"/>
  <c r="BD52" i="28"/>
  <c r="BC52" i="28"/>
  <c r="BB52" i="28"/>
  <c r="BA52" i="28"/>
  <c r="AZ52" i="28"/>
  <c r="AY52" i="28"/>
  <c r="AX52" i="28"/>
  <c r="AW52" i="28"/>
  <c r="AV52" i="28"/>
  <c r="AU52" i="28"/>
  <c r="AT52" i="28"/>
  <c r="AS52" i="28"/>
  <c r="AR52" i="28"/>
  <c r="AQ52" i="28"/>
  <c r="AP52" i="28"/>
  <c r="AO52" i="28"/>
  <c r="AN52" i="28"/>
  <c r="AM52" i="28"/>
  <c r="AL52" i="28"/>
  <c r="AK52" i="28"/>
  <c r="AJ52" i="28"/>
  <c r="AI52" i="28"/>
  <c r="AH52" i="28"/>
  <c r="AG52" i="28"/>
  <c r="AF52" i="28"/>
  <c r="B3" i="28"/>
  <c r="BL1" i="28"/>
  <c r="BF176" i="27"/>
  <c r="BE176" i="27"/>
  <c r="BD176" i="27"/>
  <c r="BC176" i="27"/>
  <c r="BB176" i="27"/>
  <c r="BA176" i="27"/>
  <c r="AZ176" i="27"/>
  <c r="AY176" i="27"/>
  <c r="AX176" i="27"/>
  <c r="AW176" i="27"/>
  <c r="AV176" i="27"/>
  <c r="AU176" i="27"/>
  <c r="AT176" i="27"/>
  <c r="AS176" i="27"/>
  <c r="AR176" i="27"/>
  <c r="AQ176" i="27"/>
  <c r="AP176" i="27"/>
  <c r="AO176" i="27"/>
  <c r="AN176" i="27"/>
  <c r="AM176" i="27"/>
  <c r="AL176" i="27"/>
  <c r="AK176" i="27"/>
  <c r="AJ176" i="27"/>
  <c r="AI176" i="27"/>
  <c r="AH176" i="27"/>
  <c r="AG176" i="27"/>
  <c r="AF176" i="27"/>
  <c r="B3" i="27"/>
  <c r="BL1" i="27"/>
  <c r="BF229" i="24" l="1"/>
  <c r="BE229" i="24"/>
  <c r="BD229" i="24"/>
  <c r="BC229" i="24"/>
  <c r="BB229" i="24"/>
  <c r="BA229" i="24"/>
  <c r="AZ229" i="24"/>
  <c r="AY229" i="24"/>
  <c r="AX229" i="24"/>
  <c r="AW229" i="24"/>
  <c r="AV229" i="24"/>
  <c r="AU229" i="24"/>
  <c r="AT229" i="24"/>
  <c r="AS229" i="24"/>
  <c r="AR229" i="24"/>
  <c r="AQ229" i="24"/>
  <c r="AP229" i="24"/>
  <c r="AO229" i="24"/>
  <c r="AN229" i="24"/>
  <c r="AM229" i="24"/>
  <c r="AL229" i="24"/>
  <c r="AK229" i="24"/>
  <c r="AJ229" i="24"/>
  <c r="AI229" i="24"/>
  <c r="AH229" i="24"/>
  <c r="AG229" i="24"/>
  <c r="AF229" i="24"/>
  <c r="BL1" i="24"/>
  <c r="BF514" i="22"/>
  <c r="BE514" i="22"/>
  <c r="BD514" i="22"/>
  <c r="BC514" i="22"/>
  <c r="BB514" i="22"/>
  <c r="BA514" i="22"/>
  <c r="AZ514" i="22"/>
  <c r="AY514" i="22"/>
  <c r="AX514" i="22"/>
  <c r="AW514" i="22"/>
  <c r="AV514" i="22"/>
  <c r="AU514" i="22"/>
  <c r="AT514" i="22"/>
  <c r="AS514" i="22"/>
  <c r="AR514" i="22"/>
  <c r="AQ514" i="22"/>
  <c r="AP514" i="22"/>
  <c r="AO514" i="22"/>
  <c r="AN514" i="22"/>
  <c r="AM514" i="22"/>
  <c r="AL514" i="22"/>
  <c r="AK514" i="22"/>
  <c r="AJ514" i="22"/>
  <c r="AI514" i="22"/>
  <c r="AH514" i="22"/>
  <c r="AG514" i="22"/>
  <c r="AF514" i="22"/>
  <c r="BK512" i="22"/>
  <c r="BK511" i="22"/>
  <c r="BK510" i="22"/>
  <c r="BK509" i="22"/>
  <c r="BK508" i="22"/>
  <c r="BK507" i="22"/>
  <c r="BK506" i="22"/>
  <c r="BK505" i="22"/>
  <c r="BK504" i="22"/>
  <c r="BK503" i="22"/>
  <c r="BK502" i="22"/>
  <c r="BK501" i="22"/>
  <c r="BK500" i="22"/>
  <c r="BK499" i="22"/>
  <c r="BK498" i="22"/>
  <c r="BK497" i="22"/>
  <c r="BK496" i="22"/>
  <c r="BK495" i="22"/>
  <c r="BK494" i="22"/>
  <c r="BK493" i="22"/>
  <c r="BK492" i="22"/>
  <c r="BK491" i="22"/>
  <c r="BK490" i="22"/>
  <c r="BK489" i="22"/>
  <c r="BK488" i="22"/>
  <c r="BK487" i="22"/>
  <c r="BK486" i="22"/>
  <c r="BK485" i="22"/>
  <c r="BK484" i="22"/>
  <c r="BK483" i="22"/>
  <c r="BK482" i="22"/>
  <c r="BK481" i="22"/>
  <c r="BK480" i="22"/>
  <c r="BK479" i="22"/>
  <c r="BK478" i="22"/>
  <c r="BK477" i="22"/>
  <c r="BK476" i="22"/>
  <c r="BK475" i="22"/>
  <c r="BK474" i="22"/>
  <c r="BK473" i="22"/>
  <c r="BK472" i="22"/>
  <c r="BK471" i="22"/>
  <c r="BK470" i="22"/>
  <c r="BK469" i="22"/>
  <c r="BK468" i="22"/>
  <c r="BK467" i="22"/>
  <c r="BK466" i="22"/>
  <c r="BK465" i="22"/>
  <c r="BK464" i="22"/>
  <c r="BK463" i="22"/>
  <c r="BK462" i="22"/>
  <c r="BK461" i="22"/>
  <c r="BK460" i="22"/>
  <c r="BK459" i="22"/>
  <c r="BK458" i="22"/>
  <c r="BK457" i="22"/>
  <c r="BK456" i="22"/>
  <c r="BK455" i="22"/>
  <c r="BK454" i="22"/>
  <c r="BK453" i="22"/>
  <c r="BK452" i="22"/>
  <c r="BK451" i="22"/>
  <c r="BK450" i="22"/>
  <c r="BK449" i="22"/>
  <c r="BK448" i="22"/>
  <c r="BK447" i="22"/>
  <c r="BK446" i="22"/>
  <c r="BK445" i="22"/>
  <c r="BK444" i="22"/>
  <c r="BK443" i="22"/>
  <c r="BK442" i="22"/>
  <c r="BK441" i="22"/>
  <c r="BK440" i="22"/>
  <c r="BK439" i="22"/>
  <c r="BK438" i="22"/>
  <c r="BK437" i="22"/>
  <c r="BK436" i="22"/>
  <c r="BK435" i="22"/>
  <c r="BK434" i="22"/>
  <c r="BK433" i="22"/>
  <c r="BK432" i="22"/>
  <c r="BK431" i="22"/>
  <c r="BK430" i="22"/>
  <c r="BK429" i="22"/>
  <c r="BK428" i="22"/>
  <c r="BK427" i="22"/>
  <c r="BK426" i="22"/>
  <c r="BK425" i="22"/>
  <c r="BK424" i="22"/>
  <c r="BK423" i="22"/>
  <c r="BK422" i="22"/>
  <c r="BK421" i="22"/>
  <c r="BK420" i="22"/>
  <c r="BK419" i="22"/>
  <c r="BK418" i="22"/>
  <c r="BK417" i="22"/>
  <c r="BK416" i="22"/>
  <c r="BK415" i="22"/>
  <c r="BK414" i="22"/>
  <c r="BK413" i="22"/>
  <c r="BK412" i="22"/>
  <c r="BK411" i="22"/>
  <c r="BK410" i="22"/>
  <c r="BK409" i="22"/>
  <c r="BK408" i="22"/>
  <c r="BK407" i="22"/>
  <c r="BK406" i="22"/>
  <c r="BK405" i="22"/>
  <c r="BK404" i="22"/>
  <c r="BK403" i="22"/>
  <c r="BK402" i="22"/>
  <c r="BK401" i="22"/>
  <c r="BK400" i="22"/>
  <c r="BK399" i="22"/>
  <c r="BK398" i="22"/>
  <c r="BK397" i="22"/>
  <c r="BK396" i="22"/>
  <c r="BK395" i="22"/>
  <c r="BK394" i="22"/>
  <c r="BK393" i="22"/>
  <c r="BK392" i="22"/>
  <c r="BK391" i="22"/>
  <c r="BK390" i="22"/>
  <c r="BK389" i="22"/>
  <c r="BK388" i="22"/>
  <c r="BK387" i="22"/>
  <c r="BK386" i="22"/>
  <c r="BK385" i="22"/>
  <c r="BK384" i="22"/>
  <c r="BK383" i="22"/>
  <c r="BK382" i="22"/>
  <c r="BK381" i="22"/>
  <c r="BK380" i="22"/>
  <c r="BK379" i="22"/>
  <c r="BK378" i="22"/>
  <c r="BK377" i="22"/>
  <c r="BK376" i="22"/>
  <c r="BK375" i="22"/>
  <c r="BK374" i="22"/>
  <c r="BK373" i="22"/>
  <c r="BK372" i="22"/>
  <c r="BK371" i="22"/>
  <c r="BK370" i="22"/>
  <c r="BK369" i="22"/>
  <c r="BK368" i="22"/>
  <c r="BK367" i="22"/>
  <c r="BK366" i="22"/>
  <c r="BK365" i="22"/>
  <c r="BK364" i="22"/>
  <c r="BK363" i="22"/>
  <c r="BK362" i="22"/>
  <c r="BK361" i="22"/>
  <c r="BK360" i="22"/>
  <c r="BK359" i="22"/>
  <c r="BK358" i="22"/>
  <c r="BK357" i="22"/>
  <c r="BK356" i="22"/>
  <c r="BK355" i="22"/>
  <c r="BK354" i="22"/>
  <c r="BK353" i="22"/>
  <c r="BK352" i="22"/>
  <c r="BK351" i="22"/>
  <c r="BK350" i="22"/>
  <c r="BK349" i="22"/>
  <c r="BK348" i="22"/>
  <c r="BK347" i="22"/>
  <c r="BK346" i="22"/>
  <c r="BK345" i="22"/>
  <c r="BK344" i="22"/>
  <c r="BK343" i="22"/>
  <c r="BK342" i="22"/>
  <c r="BK341" i="22"/>
  <c r="BK340" i="22"/>
  <c r="BK339" i="22"/>
  <c r="BK338" i="22"/>
  <c r="BK337" i="22"/>
  <c r="BK336" i="22"/>
  <c r="BK335" i="22"/>
  <c r="BK334" i="22"/>
  <c r="BK333" i="22"/>
  <c r="BK332" i="22"/>
  <c r="BK331" i="22"/>
  <c r="BK330" i="22"/>
  <c r="BK329" i="22"/>
  <c r="BK328" i="22"/>
  <c r="BK327" i="22"/>
  <c r="BK326" i="22"/>
  <c r="BK325" i="22"/>
  <c r="BK324" i="22"/>
  <c r="BK323" i="22"/>
  <c r="BK322" i="22"/>
  <c r="BK321" i="22"/>
  <c r="BK320" i="22"/>
  <c r="BK319" i="22"/>
  <c r="BK318" i="22"/>
  <c r="BK317" i="22"/>
  <c r="BK316" i="22"/>
  <c r="BK315" i="22"/>
  <c r="BK314" i="22"/>
  <c r="BK313" i="22"/>
  <c r="BK312" i="22"/>
  <c r="BK311" i="22"/>
  <c r="BK310" i="22"/>
  <c r="BK309" i="22"/>
  <c r="BK308" i="22"/>
  <c r="BK307" i="22"/>
  <c r="BK306" i="22"/>
  <c r="BK305" i="22"/>
  <c r="BK304" i="22"/>
  <c r="BK303" i="22"/>
  <c r="BK302" i="22"/>
  <c r="BK301" i="22"/>
  <c r="BK300" i="22"/>
  <c r="BK299" i="22"/>
  <c r="BK298" i="22"/>
  <c r="BK297" i="22"/>
  <c r="BK296" i="22"/>
  <c r="BK295" i="22"/>
  <c r="BK294" i="22"/>
  <c r="BK293" i="22"/>
  <c r="BK292" i="22"/>
  <c r="BK291" i="22"/>
  <c r="BK290" i="22"/>
  <c r="BK289" i="22"/>
  <c r="BK288" i="22"/>
  <c r="BK287" i="22"/>
  <c r="BK286" i="22"/>
  <c r="BK285" i="22"/>
  <c r="BK284" i="22"/>
  <c r="BK283" i="22"/>
  <c r="BK282" i="22"/>
  <c r="BK281" i="22"/>
  <c r="BK280" i="22"/>
  <c r="BK279" i="22"/>
  <c r="BK278" i="22"/>
  <c r="BK277" i="22"/>
  <c r="BK276" i="22"/>
  <c r="BK275" i="22"/>
  <c r="BK274" i="22"/>
  <c r="BK273" i="22"/>
  <c r="BK272" i="22"/>
  <c r="BK271" i="22"/>
  <c r="BK270" i="22"/>
  <c r="BK269" i="22"/>
  <c r="BK268" i="22"/>
  <c r="BK267" i="22"/>
  <c r="BK266" i="22"/>
  <c r="BK265" i="22"/>
  <c r="BK264" i="22"/>
  <c r="BK263" i="22"/>
  <c r="BK262" i="22"/>
  <c r="BK261" i="22"/>
  <c r="BK260" i="22"/>
  <c r="BK259" i="22"/>
  <c r="BK258" i="22"/>
  <c r="BK257" i="22"/>
  <c r="BK256" i="22"/>
  <c r="BK255" i="22"/>
  <c r="BK254" i="22"/>
  <c r="BK253" i="22"/>
  <c r="BK252" i="22"/>
  <c r="BK251" i="22"/>
  <c r="BK250" i="22"/>
  <c r="BK249" i="22"/>
  <c r="BK248" i="22"/>
  <c r="BK247" i="22"/>
  <c r="BK246" i="22"/>
  <c r="BK245" i="22"/>
  <c r="BK244" i="22"/>
  <c r="BK243" i="22"/>
  <c r="BK242" i="22"/>
  <c r="BK241" i="22"/>
  <c r="BK240" i="22"/>
  <c r="BK239" i="22"/>
  <c r="BK238" i="22"/>
  <c r="BK237" i="22"/>
  <c r="BK236" i="22"/>
  <c r="BK235" i="22"/>
  <c r="BK234" i="22"/>
  <c r="BK233" i="22"/>
  <c r="BK232" i="22"/>
  <c r="BK231" i="22"/>
  <c r="BK230" i="22"/>
  <c r="BK229" i="22"/>
  <c r="BK228" i="22"/>
  <c r="BK227" i="22"/>
  <c r="BK226" i="22"/>
  <c r="BK225" i="22"/>
  <c r="BK224" i="22"/>
  <c r="BK223" i="22"/>
  <c r="BK222" i="22"/>
  <c r="BK221" i="22"/>
  <c r="BK220" i="22"/>
  <c r="BK219" i="22"/>
  <c r="BK218" i="22"/>
  <c r="BK217" i="22"/>
  <c r="BK216" i="22"/>
  <c r="BK215" i="22"/>
  <c r="BK214" i="22"/>
  <c r="BK213" i="22"/>
  <c r="BK212" i="22"/>
  <c r="BK211" i="22"/>
  <c r="BK210" i="22"/>
  <c r="BK209" i="22"/>
  <c r="BK208" i="22"/>
  <c r="BK207" i="22"/>
  <c r="BK206" i="22"/>
  <c r="BK205" i="22"/>
  <c r="BK204" i="22"/>
  <c r="BK203" i="22"/>
  <c r="BK202" i="22"/>
  <c r="BK201" i="22"/>
  <c r="BK200" i="22"/>
  <c r="BK199" i="22"/>
  <c r="BK198" i="22"/>
  <c r="BK197" i="22"/>
  <c r="BK196" i="22"/>
  <c r="BK195" i="22"/>
  <c r="BK194" i="22"/>
  <c r="BK193" i="22"/>
  <c r="BK192" i="22"/>
  <c r="BK191" i="22"/>
  <c r="BK190" i="22"/>
  <c r="BK189" i="22"/>
  <c r="BK188" i="22"/>
  <c r="BK187" i="22"/>
  <c r="BK186" i="22"/>
  <c r="BK185" i="22"/>
  <c r="BK184" i="22"/>
  <c r="BK183" i="22"/>
  <c r="BK182" i="22"/>
  <c r="BK181" i="22"/>
  <c r="BK180" i="22"/>
  <c r="BK179" i="22"/>
  <c r="BK178" i="22"/>
  <c r="BK177" i="22"/>
  <c r="BK176" i="22"/>
  <c r="BK175" i="22"/>
  <c r="BK174" i="22"/>
  <c r="BK173" i="22"/>
  <c r="BK172" i="22"/>
  <c r="BK171" i="22"/>
  <c r="BK170" i="22"/>
  <c r="BK169" i="22"/>
  <c r="BK168" i="22"/>
  <c r="BK167" i="22"/>
  <c r="BK166" i="22"/>
  <c r="BK165" i="22"/>
  <c r="BK164" i="22"/>
  <c r="BK163" i="22"/>
  <c r="BK162" i="22"/>
  <c r="BK161" i="22"/>
  <c r="BK160" i="22"/>
  <c r="BK159" i="22"/>
  <c r="BK158" i="22"/>
  <c r="BK157" i="22"/>
  <c r="BK156" i="22"/>
  <c r="BK155" i="22"/>
  <c r="BK154" i="22"/>
  <c r="BK153" i="22"/>
  <c r="BK152" i="22"/>
  <c r="BK151" i="22"/>
  <c r="BK150" i="22"/>
  <c r="BK149" i="22"/>
  <c r="BK148" i="22"/>
  <c r="BK147" i="22"/>
  <c r="BK146" i="22"/>
  <c r="BK145" i="22"/>
  <c r="BK144" i="22"/>
  <c r="BK143" i="22"/>
  <c r="BK142" i="22"/>
  <c r="BK141" i="22"/>
  <c r="BK140" i="22"/>
  <c r="BK139" i="22"/>
  <c r="BK138" i="22"/>
  <c r="BK137" i="22"/>
  <c r="BK136" i="22"/>
  <c r="BK135" i="22"/>
  <c r="BK134" i="22"/>
  <c r="BK133" i="22"/>
  <c r="BK132" i="22"/>
  <c r="BK131" i="22"/>
  <c r="BK130" i="22"/>
  <c r="BK129" i="22"/>
  <c r="BK128" i="22"/>
  <c r="BK127" i="22"/>
  <c r="BK126" i="22"/>
  <c r="BK125" i="22"/>
  <c r="BK124" i="22"/>
  <c r="BK123" i="22"/>
  <c r="BK122" i="22"/>
  <c r="BK121" i="22"/>
  <c r="BK120" i="22"/>
  <c r="BK119" i="22"/>
  <c r="BK118" i="22"/>
  <c r="BK117" i="22"/>
  <c r="BK116" i="22"/>
  <c r="BK115" i="22"/>
  <c r="BK114" i="22"/>
  <c r="BK113" i="22"/>
  <c r="BK112" i="22"/>
  <c r="BK111" i="22"/>
  <c r="BK110" i="22"/>
  <c r="BK109" i="22"/>
  <c r="BK108" i="22"/>
  <c r="BK107" i="22"/>
  <c r="BK106" i="22"/>
  <c r="BK105" i="22"/>
  <c r="BK104" i="22"/>
  <c r="BK103" i="22"/>
  <c r="BK102" i="22"/>
  <c r="BK101" i="22"/>
  <c r="BK100" i="22"/>
  <c r="BK99" i="22"/>
  <c r="BK98" i="22"/>
  <c r="BK97" i="22"/>
  <c r="BK96" i="22"/>
  <c r="BK95" i="22"/>
  <c r="BK94" i="22"/>
  <c r="BK93" i="22"/>
  <c r="BK92" i="22"/>
  <c r="BK91" i="22"/>
  <c r="BK90" i="22"/>
  <c r="BK89" i="22"/>
  <c r="BK88" i="22"/>
  <c r="BK87" i="22"/>
  <c r="BK86" i="22"/>
  <c r="BK85" i="22"/>
  <c r="BK84" i="22"/>
  <c r="BK83" i="22"/>
  <c r="BK82" i="22"/>
  <c r="BK81" i="22"/>
  <c r="BK80" i="22"/>
  <c r="BK79" i="22"/>
  <c r="BK78" i="22"/>
  <c r="BK77" i="22"/>
  <c r="BK76" i="22"/>
  <c r="BK75" i="22"/>
  <c r="BK74" i="22"/>
  <c r="BK73" i="22"/>
  <c r="BK72" i="22"/>
  <c r="BK71" i="22"/>
  <c r="BK70" i="22"/>
  <c r="BK69" i="22"/>
  <c r="BK68" i="22"/>
  <c r="BK67" i="22"/>
  <c r="BK66" i="22"/>
  <c r="BK65" i="22"/>
  <c r="BK64" i="22"/>
  <c r="BK63" i="22"/>
  <c r="BK62" i="22"/>
  <c r="BK61" i="22"/>
  <c r="BK60" i="22"/>
  <c r="BK59" i="22"/>
  <c r="BK58" i="22"/>
  <c r="BK57" i="22"/>
  <c r="BK56" i="22"/>
  <c r="BK55" i="22"/>
  <c r="BK54" i="22"/>
  <c r="BK53" i="22"/>
  <c r="BK52" i="22"/>
  <c r="BK51" i="22"/>
  <c r="BK50" i="22"/>
  <c r="BK49" i="22"/>
  <c r="BK48" i="22"/>
  <c r="BK47" i="22"/>
  <c r="BK46" i="22"/>
  <c r="BK45" i="22"/>
  <c r="BK44" i="22"/>
  <c r="BK43" i="22"/>
  <c r="BK42" i="22"/>
  <c r="BK41" i="22"/>
  <c r="BK40" i="22"/>
  <c r="BK39" i="22"/>
  <c r="BK38" i="22"/>
  <c r="BK37" i="22"/>
  <c r="BK36" i="22"/>
  <c r="BK35" i="22"/>
  <c r="BK34" i="22"/>
  <c r="BK33" i="22"/>
  <c r="BK32" i="22"/>
  <c r="BK31" i="22"/>
  <c r="BK30" i="22"/>
  <c r="BK29" i="22"/>
  <c r="BK28" i="22"/>
  <c r="BK27" i="22"/>
  <c r="BK26" i="22"/>
  <c r="BK25" i="22"/>
  <c r="BK24" i="22"/>
  <c r="BK23" i="22"/>
  <c r="BK22" i="22"/>
  <c r="BK21" i="22"/>
  <c r="BK20" i="22"/>
  <c r="BK19" i="22"/>
  <c r="BK18" i="22"/>
  <c r="BK17" i="22"/>
  <c r="BK16" i="22"/>
  <c r="BK15" i="22"/>
  <c r="BK14" i="22"/>
  <c r="BK13" i="22"/>
  <c r="BK12" i="22"/>
  <c r="BK11" i="22"/>
  <c r="BK10" i="22"/>
  <c r="BK9" i="22"/>
  <c r="B3" i="22"/>
  <c r="BL1" i="22"/>
  <c r="C9" i="21" l="1"/>
  <c r="A9" i="21" s="1"/>
  <c r="L4" i="21"/>
  <c r="C10" i="21" l="1"/>
  <c r="A10" i="21" l="1"/>
  <c r="C11" i="21"/>
  <c r="C12" i="21" l="1"/>
  <c r="A11" i="21"/>
  <c r="C13" i="21" l="1"/>
  <c r="A12" i="21"/>
  <c r="A13" i="21" l="1"/>
  <c r="C14" i="21"/>
  <c r="A14" i="21" l="1"/>
  <c r="C15" i="21"/>
  <c r="C16" i="21" l="1"/>
  <c r="A15" i="21"/>
  <c r="C17" i="21" l="1"/>
  <c r="A16" i="21"/>
  <c r="A17" i="21" l="1"/>
  <c r="C18" i="21"/>
  <c r="A18" i="21" l="1"/>
  <c r="C19" i="21"/>
  <c r="C20" i="21" l="1"/>
  <c r="A19" i="21"/>
  <c r="C21" i="21" l="1"/>
  <c r="A20" i="21"/>
  <c r="A21" i="21" l="1"/>
  <c r="C22" i="21"/>
  <c r="A22" i="21" l="1"/>
  <c r="C23" i="21"/>
  <c r="C24" i="21" l="1"/>
  <c r="A23" i="21"/>
  <c r="C25" i="21" l="1"/>
  <c r="A24" i="21"/>
  <c r="A25" i="21" l="1"/>
  <c r="C26" i="21"/>
  <c r="A26" i="21" l="1"/>
  <c r="C27" i="21"/>
  <c r="C28" i="21" l="1"/>
  <c r="A27" i="21"/>
  <c r="C29" i="21" l="1"/>
  <c r="A28" i="21"/>
  <c r="A29" i="21" l="1"/>
  <c r="C30" i="21"/>
  <c r="A30" i="21" l="1"/>
  <c r="C31" i="21"/>
  <c r="C32" i="21" l="1"/>
  <c r="A31" i="21"/>
  <c r="C33" i="21" l="1"/>
  <c r="A32" i="21"/>
  <c r="A33" i="21" l="1"/>
  <c r="C34" i="21"/>
  <c r="A34" i="21" l="1"/>
  <c r="C35" i="21"/>
  <c r="C36" i="21" l="1"/>
  <c r="A35" i="21"/>
  <c r="C37" i="21" l="1"/>
  <c r="A36" i="21"/>
  <c r="A37" i="21" l="1"/>
  <c r="C38" i="21"/>
  <c r="A38" i="21" l="1"/>
  <c r="C39" i="21"/>
  <c r="C40" i="21" l="1"/>
  <c r="A39" i="21"/>
  <c r="C41" i="21" l="1"/>
  <c r="A40" i="21"/>
  <c r="A41" i="21" l="1"/>
  <c r="C42" i="21"/>
  <c r="A42" i="21" l="1"/>
  <c r="C43" i="21"/>
  <c r="C44" i="21" l="1"/>
  <c r="A43" i="21"/>
  <c r="C45" i="21" l="1"/>
  <c r="A44" i="21"/>
  <c r="A45" i="21" l="1"/>
  <c r="C46" i="21"/>
  <c r="A46" i="21" l="1"/>
  <c r="C47" i="21"/>
  <c r="C48" i="21" l="1"/>
  <c r="A47" i="21"/>
  <c r="C49" i="21" l="1"/>
  <c r="A48" i="21"/>
  <c r="A49" i="21" l="1"/>
  <c r="C50" i="21"/>
  <c r="A50" i="21" l="1"/>
  <c r="C51" i="21"/>
  <c r="C52" i="21" l="1"/>
  <c r="A51" i="21"/>
  <c r="C53" i="21" l="1"/>
  <c r="A52" i="21"/>
  <c r="A53" i="21" l="1"/>
  <c r="C54" i="21"/>
  <c r="A54" i="21" l="1"/>
  <c r="C55" i="21"/>
  <c r="C56" i="21" l="1"/>
  <c r="A55" i="21"/>
  <c r="C57" i="21" l="1"/>
  <c r="A56" i="21"/>
  <c r="A57" i="21" l="1"/>
  <c r="C58" i="21"/>
  <c r="A58" i="21" l="1"/>
  <c r="C59" i="21"/>
  <c r="C60" i="21" l="1"/>
  <c r="A59" i="21"/>
  <c r="C61" i="21" l="1"/>
  <c r="A60" i="21"/>
  <c r="A61" i="21" l="1"/>
  <c r="C62" i="21"/>
  <c r="A62" i="21" l="1"/>
  <c r="C63" i="21"/>
  <c r="C64" i="21" l="1"/>
  <c r="A63" i="21"/>
  <c r="C65" i="21" l="1"/>
  <c r="A64" i="21"/>
  <c r="A65" i="21" l="1"/>
  <c r="C66" i="21"/>
  <c r="A66" i="21" l="1"/>
  <c r="C67" i="21"/>
  <c r="C68" i="21" l="1"/>
  <c r="A67" i="21"/>
  <c r="C69" i="21" l="1"/>
  <c r="A68" i="21"/>
  <c r="A69" i="21" l="1"/>
  <c r="C70" i="21"/>
  <c r="A70" i="21" l="1"/>
  <c r="C71" i="21"/>
  <c r="C72" i="21" l="1"/>
  <c r="A71" i="21"/>
  <c r="C73" i="21" l="1"/>
  <c r="A72" i="21"/>
  <c r="A73" i="21" l="1"/>
  <c r="C74" i="21"/>
  <c r="A74" i="21" l="1"/>
  <c r="C75" i="21"/>
  <c r="C76" i="21" l="1"/>
  <c r="A75" i="21"/>
  <c r="C77" i="21" l="1"/>
  <c r="A76" i="21"/>
  <c r="A77" i="21" l="1"/>
  <c r="C78" i="21"/>
  <c r="A78" i="21" l="1"/>
  <c r="C79" i="21"/>
  <c r="C80" i="21" l="1"/>
  <c r="A79" i="21"/>
  <c r="C81" i="21" l="1"/>
  <c r="A80" i="21"/>
  <c r="A81" i="21" l="1"/>
  <c r="C82" i="21"/>
  <c r="A82" i="21" l="1"/>
  <c r="C83" i="21"/>
  <c r="C84" i="21" l="1"/>
  <c r="A83" i="21"/>
  <c r="C85" i="21" l="1"/>
  <c r="A84" i="21"/>
  <c r="A85" i="21" l="1"/>
  <c r="C86" i="21"/>
  <c r="A86" i="21" l="1"/>
  <c r="C87" i="21"/>
  <c r="C88" i="21" l="1"/>
  <c r="A87" i="21"/>
  <c r="C89" i="21" l="1"/>
  <c r="A88" i="21"/>
  <c r="A89" i="21" l="1"/>
  <c r="C90" i="21"/>
  <c r="A90" i="21" l="1"/>
  <c r="C91" i="21"/>
  <c r="C92" i="21" l="1"/>
  <c r="A91" i="21"/>
  <c r="C93" i="21" l="1"/>
  <c r="A92" i="21"/>
  <c r="A93" i="21" l="1"/>
  <c r="C94" i="21"/>
  <c r="A94" i="21" l="1"/>
  <c r="C95" i="21"/>
  <c r="C96" i="21" l="1"/>
  <c r="A95" i="21"/>
  <c r="C97" i="21" l="1"/>
  <c r="A96" i="21"/>
  <c r="A97" i="21" l="1"/>
  <c r="C98" i="21"/>
  <c r="A98" i="21" l="1"/>
  <c r="C99" i="21"/>
  <c r="C100" i="21" l="1"/>
  <c r="A99" i="21"/>
  <c r="C101" i="21" l="1"/>
  <c r="A100" i="21"/>
  <c r="A101" i="21" l="1"/>
  <c r="C102" i="21"/>
  <c r="A102" i="21" l="1"/>
  <c r="C103" i="21"/>
  <c r="C104" i="21" l="1"/>
  <c r="A103" i="21"/>
  <c r="C105" i="21" l="1"/>
  <c r="A104" i="21"/>
  <c r="A105" i="21" l="1"/>
  <c r="C106" i="21"/>
  <c r="A106" i="21" l="1"/>
  <c r="C107" i="21"/>
  <c r="C108" i="21" l="1"/>
  <c r="A107" i="21"/>
  <c r="C109" i="21" l="1"/>
  <c r="A108" i="21"/>
  <c r="A109" i="21" l="1"/>
  <c r="C110" i="21"/>
  <c r="A110" i="21" l="1"/>
  <c r="C111" i="21"/>
  <c r="C112" i="21" l="1"/>
  <c r="A111" i="21"/>
  <c r="C113" i="21" l="1"/>
  <c r="A112" i="21"/>
  <c r="A113" i="21" l="1"/>
  <c r="C114" i="21"/>
  <c r="A114" i="21" l="1"/>
  <c r="C115" i="21"/>
  <c r="C116" i="21" l="1"/>
  <c r="A115" i="21"/>
  <c r="C117" i="21" l="1"/>
  <c r="A116" i="21"/>
  <c r="A117" i="21" l="1"/>
  <c r="C118" i="21"/>
  <c r="A118" i="21" l="1"/>
  <c r="C119" i="21"/>
  <c r="C120" i="21" l="1"/>
  <c r="A119" i="21"/>
  <c r="C121" i="21" l="1"/>
  <c r="A120" i="21"/>
  <c r="A121" i="21" l="1"/>
  <c r="C122" i="21"/>
  <c r="A122" i="21" l="1"/>
  <c r="C123" i="21"/>
  <c r="C124" i="21" l="1"/>
  <c r="A123" i="21"/>
  <c r="C125" i="21" l="1"/>
  <c r="A124" i="21"/>
  <c r="A125" i="21" l="1"/>
  <c r="C126" i="21"/>
  <c r="A126" i="21" l="1"/>
  <c r="C127" i="21"/>
  <c r="C128" i="21" l="1"/>
  <c r="A127" i="21"/>
  <c r="C129" i="21" l="1"/>
  <c r="A128" i="21"/>
  <c r="A129" i="21" l="1"/>
  <c r="C130" i="21"/>
  <c r="A130" i="21" l="1"/>
  <c r="C131" i="21"/>
  <c r="C132" i="21" l="1"/>
  <c r="A131" i="21"/>
  <c r="C133" i="21" l="1"/>
  <c r="A132" i="21"/>
  <c r="A133" i="21" l="1"/>
  <c r="C134" i="21"/>
  <c r="A134" i="21" l="1"/>
  <c r="C135" i="21"/>
  <c r="C136" i="21" l="1"/>
  <c r="A135" i="21"/>
  <c r="C137" i="21" l="1"/>
  <c r="A136" i="21"/>
  <c r="A137" i="21" l="1"/>
  <c r="C138" i="21"/>
  <c r="A138" i="21" l="1"/>
  <c r="C139" i="21"/>
  <c r="C140" i="21" l="1"/>
  <c r="A139" i="21"/>
  <c r="C141" i="21" l="1"/>
  <c r="A140" i="21"/>
  <c r="A141" i="21" l="1"/>
  <c r="C142" i="21"/>
  <c r="A142" i="21" l="1"/>
  <c r="C143" i="21"/>
  <c r="C144" i="21" l="1"/>
  <c r="A143" i="21"/>
  <c r="C145" i="21" l="1"/>
  <c r="A144" i="21"/>
  <c r="A145" i="21" l="1"/>
  <c r="C146" i="21"/>
  <c r="A146" i="21" l="1"/>
  <c r="C147" i="21"/>
  <c r="C148" i="21" l="1"/>
  <c r="A147" i="21"/>
  <c r="C149" i="21" l="1"/>
  <c r="A148" i="21"/>
  <c r="A149" i="21" l="1"/>
  <c r="C150" i="21"/>
  <c r="A150" i="21" l="1"/>
  <c r="C151" i="21"/>
  <c r="C152" i="21" l="1"/>
  <c r="A151" i="21"/>
  <c r="C153" i="21" l="1"/>
  <c r="A152" i="21"/>
  <c r="A153" i="21" l="1"/>
  <c r="C154" i="21"/>
  <c r="A154" i="21" l="1"/>
  <c r="C155" i="21"/>
  <c r="C156" i="21" l="1"/>
  <c r="A155" i="21"/>
  <c r="C157" i="21" l="1"/>
  <c r="A156" i="21"/>
  <c r="A157" i="21" l="1"/>
  <c r="C158" i="21"/>
  <c r="A158" i="21" l="1"/>
  <c r="C159" i="21"/>
  <c r="C160" i="21" l="1"/>
  <c r="A159" i="21"/>
  <c r="C161" i="21" l="1"/>
  <c r="A160" i="21"/>
  <c r="A161" i="21" l="1"/>
  <c r="C162" i="21"/>
  <c r="A162" i="21" l="1"/>
  <c r="C163" i="21"/>
  <c r="C164" i="21" l="1"/>
  <c r="A163" i="21"/>
  <c r="C165" i="21" l="1"/>
  <c r="A164" i="21"/>
  <c r="A165" i="21" l="1"/>
  <c r="C166" i="21"/>
  <c r="A166" i="21" l="1"/>
  <c r="C167" i="21"/>
  <c r="C168" i="21" l="1"/>
  <c r="A167" i="21"/>
  <c r="C169" i="21" l="1"/>
  <c r="A168" i="21"/>
  <c r="A169" i="21" l="1"/>
  <c r="C170" i="21"/>
  <c r="A170" i="21" l="1"/>
  <c r="C171" i="21"/>
  <c r="C172" i="21" l="1"/>
  <c r="A171" i="21"/>
  <c r="C173" i="21" l="1"/>
  <c r="A172" i="21"/>
  <c r="A173" i="21" l="1"/>
  <c r="C174" i="21"/>
  <c r="A174" i="21" l="1"/>
  <c r="C175" i="21"/>
  <c r="C176" i="21" l="1"/>
  <c r="A175" i="21"/>
  <c r="C177" i="21" l="1"/>
  <c r="A176" i="21"/>
  <c r="A177" i="21" l="1"/>
  <c r="C178" i="21"/>
  <c r="A178" i="21" l="1"/>
  <c r="C179" i="21"/>
  <c r="C180" i="21" l="1"/>
  <c r="A179" i="21"/>
  <c r="C181" i="21" l="1"/>
  <c r="A180" i="21"/>
  <c r="A181" i="21" l="1"/>
  <c r="C182" i="21"/>
  <c r="A182" i="21" l="1"/>
  <c r="C183" i="21"/>
  <c r="C184" i="21" l="1"/>
  <c r="A183" i="21"/>
  <c r="C185" i="21" l="1"/>
  <c r="A184" i="21"/>
  <c r="A185" i="21" l="1"/>
  <c r="C186" i="21"/>
  <c r="A186" i="21" l="1"/>
  <c r="C187" i="21"/>
  <c r="C188" i="21" l="1"/>
  <c r="A187" i="21"/>
  <c r="C189" i="21" l="1"/>
  <c r="A188" i="21"/>
  <c r="A189" i="21" l="1"/>
  <c r="C190" i="21"/>
  <c r="A190" i="21" l="1"/>
</calcChain>
</file>

<file path=xl/sharedStrings.xml><?xml version="1.0" encoding="utf-8"?>
<sst xmlns="http://schemas.openxmlformats.org/spreadsheetml/2006/main" count="25038" uniqueCount="1681">
  <si>
    <t>UNIÃO</t>
  </si>
  <si>
    <t>PROCESSO DE ORIGEM</t>
  </si>
  <si>
    <t>Entidade devedora</t>
  </si>
  <si>
    <t>Órgão de origem</t>
  </si>
  <si>
    <t>Natureza do Crédito</t>
  </si>
  <si>
    <t>BENEFICIÁRIO  REQUERENTE</t>
  </si>
  <si>
    <t>BENEFICIÁRIO(S)  ADVOGADO(S)</t>
  </si>
  <si>
    <t>VALORES ATUALIZADOS PARA PAGAMENTO - TOTAIS</t>
  </si>
  <si>
    <t>PRC</t>
  </si>
  <si>
    <t>Registro STJ</t>
  </si>
  <si>
    <t>Autuada em</t>
  </si>
  <si>
    <t>Ação de origem</t>
  </si>
  <si>
    <t>Tipo de causa</t>
  </si>
  <si>
    <t>Trânsito</t>
  </si>
  <si>
    <t>Requerente</t>
  </si>
  <si>
    <t>CPF / CNPJ</t>
  </si>
  <si>
    <t>Situação Funcional</t>
  </si>
  <si>
    <t>Origem do crédito</t>
  </si>
  <si>
    <t>Advogado I</t>
  </si>
  <si>
    <t>CPF/CNPJ</t>
  </si>
  <si>
    <t>Advogado II</t>
  </si>
  <si>
    <t>Origem do crédito dos advogados</t>
  </si>
  <si>
    <t>Total</t>
  </si>
  <si>
    <t>RRA</t>
  </si>
  <si>
    <t>PSS</t>
  </si>
  <si>
    <t>NMA</t>
  </si>
  <si>
    <t>Valor exercícios anteriores</t>
  </si>
  <si>
    <t>Dedução</t>
  </si>
  <si>
    <t>Desconto</t>
  </si>
  <si>
    <t>Patronal</t>
  </si>
  <si>
    <t>Ministério do Planejamento, Orçamento e Gestão</t>
  </si>
  <si>
    <t>Alimentar</t>
  </si>
  <si>
    <t>Pensionista Civil</t>
  </si>
  <si>
    <t>Dedução de Honorários Contratuais</t>
  </si>
  <si>
    <t>Servidor Público Civil Inativo</t>
  </si>
  <si>
    <t>Comum</t>
  </si>
  <si>
    <t>x x x</t>
  </si>
  <si>
    <t>Autuado em</t>
  </si>
  <si>
    <t>Relação dos Precatórios  pagos pelo STJ em 2018</t>
  </si>
  <si>
    <t>MS 8.532/DF</t>
  </si>
  <si>
    <t>MS 10.438/DF</t>
  </si>
  <si>
    <t>Administrativo - Militar - Pensão</t>
  </si>
  <si>
    <t>MS 6.864/DF</t>
  </si>
  <si>
    <t>Administrativo - Servidor Público Civil - Sistema Remuneratório e Benefícios</t>
  </si>
  <si>
    <t>Instituto Nacional do Seguro Social - INSS</t>
  </si>
  <si>
    <t>MS 4.149/DF</t>
  </si>
  <si>
    <t>Ministério da Fazenda</t>
  </si>
  <si>
    <t>INCRA</t>
  </si>
  <si>
    <t>Ministério da Justiça</t>
  </si>
  <si>
    <t>Advocacia Geral da União</t>
  </si>
  <si>
    <t>Servidor Público Militar Inativo</t>
  </si>
  <si>
    <t>Diferença de remuneração</t>
  </si>
  <si>
    <t xml:space="preserve">Reajuste  3,17% </t>
  </si>
  <si>
    <t>Servidor Público Civil Ativo</t>
  </si>
  <si>
    <t>Diferença de remuneração - 3,17%</t>
  </si>
  <si>
    <t>Pensionista Militar</t>
  </si>
  <si>
    <t>Reintegração</t>
  </si>
  <si>
    <t>Gratificação de Operações Especiais - GOE</t>
  </si>
  <si>
    <t>Cruz &amp; Silva Advogados Associados LTDA</t>
  </si>
  <si>
    <t>06.268.824/0001-23</t>
  </si>
  <si>
    <t>Carlos Roberto Vieira de Vasconcelos</t>
  </si>
  <si>
    <t>071.652.004-44</t>
  </si>
  <si>
    <t>Mota &amp; Advogados Associados</t>
  </si>
  <si>
    <t>03.996.810/0001-38</t>
  </si>
  <si>
    <t>Josilma Saraiva Advogados Associados</t>
  </si>
  <si>
    <t>09.384.741/0001-98</t>
  </si>
  <si>
    <t>Data base</t>
  </si>
  <si>
    <t>Atualizado para PAGAMENTO em</t>
  </si>
  <si>
    <t>AR 1.169/CE</t>
  </si>
  <si>
    <t>Administrativo - Servidor Público Civil - Processo Administrativo Disciplinar ou Sindicância - Demissão ou Exoneração</t>
  </si>
  <si>
    <t>494.523.981-91</t>
  </si>
  <si>
    <t>Glayddes Sindeaux Advogados</t>
  </si>
  <si>
    <t>17.291.820/0001-82</t>
  </si>
  <si>
    <t>Não há destaque de Honorários</t>
  </si>
  <si>
    <t>Clóvis Anagê Novais de A. Filho</t>
  </si>
  <si>
    <t>031.010.594-37</t>
  </si>
  <si>
    <t>Administrativo - Servidor Público Civil - Regime Estatutário - Readaptação</t>
  </si>
  <si>
    <t>José Vigilato da Cunha Neto</t>
  </si>
  <si>
    <t>023.490.001-68</t>
  </si>
  <si>
    <t>Honorários de Sucumbência</t>
  </si>
  <si>
    <t>-</t>
  </si>
  <si>
    <t>2017/0189645-4</t>
  </si>
  <si>
    <t>2017/0189672-1</t>
  </si>
  <si>
    <t>2017/0297731-1</t>
  </si>
  <si>
    <t>2018/0054908-3</t>
  </si>
  <si>
    <t>2018/0058854-1</t>
  </si>
  <si>
    <t>2018/0058867-8</t>
  </si>
  <si>
    <t>2018/0107912-9</t>
  </si>
  <si>
    <t>2018/0107929-2</t>
  </si>
  <si>
    <t>2018/0124960-0</t>
  </si>
  <si>
    <t>2018/0125411-4</t>
  </si>
  <si>
    <t>2018/0131591-7</t>
  </si>
  <si>
    <t>2018/0131592-9</t>
  </si>
  <si>
    <t>2018/0142588-2</t>
  </si>
  <si>
    <t>2018/0142592-2</t>
  </si>
  <si>
    <t>2018/0142597-1</t>
  </si>
  <si>
    <t>2018/0142602-2</t>
  </si>
  <si>
    <t>2018/0142626-1</t>
  </si>
  <si>
    <t>2018/0142646-3</t>
  </si>
  <si>
    <t>2018/0158551-7</t>
  </si>
  <si>
    <t>2018/0158789-0</t>
  </si>
  <si>
    <t>2018/0158813-1</t>
  </si>
  <si>
    <t>2018/0159819-0</t>
  </si>
  <si>
    <t>2018/0159832-9</t>
  </si>
  <si>
    <t>2018/0159843-1</t>
  </si>
  <si>
    <t>2018/0159845-5</t>
  </si>
  <si>
    <t>remessa</t>
  </si>
  <si>
    <t>PRECATÓRIO</t>
  </si>
  <si>
    <t>Sequencial</t>
  </si>
  <si>
    <t>MS 22.064/DF</t>
  </si>
  <si>
    <t>Administrativo - Militar - Regime - Anistia Política</t>
  </si>
  <si>
    <t>MS 20.773/DF</t>
  </si>
  <si>
    <t>MS 12.111/DF</t>
  </si>
  <si>
    <t>Administrativo - Garantias Constitucionais - Anistia Política</t>
  </si>
  <si>
    <t>MS 11.505/DF</t>
  </si>
  <si>
    <t>Tributário - Ato de Ministro de Estado</t>
  </si>
  <si>
    <t>MS 12.955/DF</t>
  </si>
  <si>
    <t>MS 15.810/DF</t>
  </si>
  <si>
    <t>MS 15.376/DF</t>
  </si>
  <si>
    <t>MS 18.273/DF</t>
  </si>
  <si>
    <t>MS 17.442/DF</t>
  </si>
  <si>
    <t>MS 20.952/DF</t>
  </si>
  <si>
    <t>MS 15.401/DF</t>
  </si>
  <si>
    <t>MS 14.344/DF</t>
  </si>
  <si>
    <t>MS 13.668/DF</t>
  </si>
  <si>
    <t xml:space="preserve">Direito Tributário </t>
  </si>
  <si>
    <t>Fazenda Nacional</t>
  </si>
  <si>
    <t>MS 10.525/DF</t>
  </si>
  <si>
    <t>MS 20.644/DF</t>
  </si>
  <si>
    <t>MS 22.612/DF</t>
  </si>
  <si>
    <t>MS 23.136/DF</t>
  </si>
  <si>
    <t>MS 23.285/DF</t>
  </si>
  <si>
    <t>MS 23.492/DF</t>
  </si>
  <si>
    <t>MS 23.180/DF</t>
  </si>
  <si>
    <t xml:space="preserve">Alex Assis De Mendonça </t>
  </si>
  <si>
    <t>601.438.196-15</t>
  </si>
  <si>
    <t xml:space="preserve">Alexandre Carlos Guimarães </t>
  </si>
  <si>
    <t>344.548.887-87</t>
  </si>
  <si>
    <t xml:space="preserve">Luiz Benito Testa De Giusti </t>
  </si>
  <si>
    <t>238.292.490-04</t>
  </si>
  <si>
    <t xml:space="preserve">Wellington Ferreira Da Silva </t>
  </si>
  <si>
    <t>000.122.703-34</t>
  </si>
  <si>
    <t>Anuênios</t>
  </si>
  <si>
    <t>Dilermando Rossetto</t>
  </si>
  <si>
    <t>050.007.347-34</t>
  </si>
  <si>
    <t>Anistiado Político Militar</t>
  </si>
  <si>
    <t>Anistia Política - Reparação Econômica</t>
  </si>
  <si>
    <t>Ministério da Defesa</t>
  </si>
  <si>
    <t>Sociedade Individual de Advocacia João Vicente Fereguete</t>
  </si>
  <si>
    <t>28.341.398/0001-49</t>
  </si>
  <si>
    <t>Eliane Maria Barbosa Almeida Santos</t>
  </si>
  <si>
    <t>209.481.072-00</t>
  </si>
  <si>
    <t>Solange Maria Alves Mota Santos</t>
  </si>
  <si>
    <t>121.874.882-68</t>
  </si>
  <si>
    <t>Maria Aparecida dos Santos</t>
  </si>
  <si>
    <t>980.355.178-72</t>
  </si>
  <si>
    <t>Anistiado Político Civil</t>
  </si>
  <si>
    <t>Yvan Gomes Miguel</t>
  </si>
  <si>
    <t>307.905.218-81</t>
  </si>
  <si>
    <t>Maria Lúcia Vasconcellos Hall</t>
  </si>
  <si>
    <t>339.499.567-00</t>
  </si>
  <si>
    <t>Restituição de IR</t>
  </si>
  <si>
    <t>Fernando de Santa Rosa</t>
  </si>
  <si>
    <t>073.058.507-72</t>
  </si>
  <si>
    <t>Terezinha Wilma do Prado Silva</t>
  </si>
  <si>
    <t>397.464.291-91</t>
  </si>
  <si>
    <t>Clementino Marques Filho</t>
  </si>
  <si>
    <t>182.141.421-72</t>
  </si>
  <si>
    <t>Jacira de Paula Veloso</t>
  </si>
  <si>
    <t>889.675.579-49</t>
  </si>
  <si>
    <t>Roberto Carlos da Silva Oliveira</t>
  </si>
  <si>
    <t>169.648.452-91</t>
  </si>
  <si>
    <t>Ministério da Previdência Social</t>
  </si>
  <si>
    <t>Antônio Lúcio Martin de Mello</t>
  </si>
  <si>
    <t>126.928.402-91</t>
  </si>
  <si>
    <t>Rubem José de Bem</t>
  </si>
  <si>
    <t>175.387.347-91</t>
  </si>
  <si>
    <t>André Francisco Neves Silva da Cunha</t>
  </si>
  <si>
    <t>044.540.447-75</t>
  </si>
  <si>
    <t>Antônio Funari Filho</t>
  </si>
  <si>
    <t>323.263.608-00</t>
  </si>
  <si>
    <t>Daniel Fernandes Machado</t>
  </si>
  <si>
    <t>658.436.651-00</t>
  </si>
  <si>
    <t>João Bosco da Silva</t>
  </si>
  <si>
    <t>221.700.228-72</t>
  </si>
  <si>
    <t>Fernando Vitório Freitas Fonseca</t>
  </si>
  <si>
    <t>176.140.585-34</t>
  </si>
  <si>
    <t>Judson de Araújo Gurgel</t>
  </si>
  <si>
    <t>008.388.124-73</t>
  </si>
  <si>
    <t>Nestor Pereira da Mota</t>
  </si>
  <si>
    <t>056.684.501-63</t>
  </si>
  <si>
    <t>José Carlos Duarte de Paula</t>
  </si>
  <si>
    <t>049.621.501-97</t>
  </si>
  <si>
    <t>Saulo Gomes</t>
  </si>
  <si>
    <t>000.289.988-47</t>
  </si>
  <si>
    <t>Torreão, Machado e Linhares Dias Advocacia e Consultoria</t>
  </si>
  <si>
    <t>08.955.980/0001-98</t>
  </si>
  <si>
    <t xml:space="preserve">Thereza Cristina de Araújo Goyano </t>
  </si>
  <si>
    <t>822.436.387-20</t>
  </si>
  <si>
    <t>Restituição de Imposto de Renda</t>
  </si>
  <si>
    <t xml:space="preserve">Ministério da Defesa </t>
  </si>
  <si>
    <t>Carlos Eduardo Ferreira</t>
  </si>
  <si>
    <t>818.939.144-53</t>
  </si>
  <si>
    <t>Nilton Nunes Abal Filho</t>
  </si>
  <si>
    <t>193.534.487-00</t>
  </si>
  <si>
    <t>Luiz Pasteur Braun Sarmento</t>
  </si>
  <si>
    <t>001.029.382-53</t>
  </si>
  <si>
    <t>José Sebastião Sobrinho</t>
  </si>
  <si>
    <t>041.236.465-49</t>
  </si>
  <si>
    <t>Francisco José de Almeida</t>
  </si>
  <si>
    <t>230.969.427-49</t>
  </si>
  <si>
    <t>Starling Franca Advogados</t>
  </si>
  <si>
    <t>24.622.313/0001-40</t>
  </si>
  <si>
    <t>Almada Santos - Sociedade Individual de Advocacia Eireli</t>
  </si>
  <si>
    <t>24.813.971/0001-19</t>
  </si>
  <si>
    <t>Aurenita Gonçalves de Sena</t>
  </si>
  <si>
    <t>103.399.734-04</t>
  </si>
  <si>
    <t>Pensionista de Anistiado Político Militar</t>
  </si>
  <si>
    <t>Mozart José Ferreira Silva</t>
  </si>
  <si>
    <t>004.651.194-68</t>
  </si>
  <si>
    <t>Antônio Jorge Donnola</t>
  </si>
  <si>
    <t>099.877.467-72</t>
  </si>
  <si>
    <t>INDICADORES</t>
  </si>
  <si>
    <t>Tributário</t>
  </si>
  <si>
    <t>EC 94 2016</t>
  </si>
  <si>
    <t>Lei 13.463 2017</t>
  </si>
  <si>
    <t>PRC/RPV de origem</t>
  </si>
  <si>
    <t>Nº DA GRU</t>
  </si>
  <si>
    <t>DOENÇA GRAVE</t>
  </si>
  <si>
    <t>Deficiência física</t>
  </si>
  <si>
    <t>Isento de IR</t>
  </si>
  <si>
    <t>sim</t>
  </si>
  <si>
    <t>TOTAL</t>
  </si>
  <si>
    <t>principal</t>
  </si>
  <si>
    <t>juros</t>
  </si>
  <si>
    <t>total</t>
  </si>
  <si>
    <t>REQUERENTE</t>
  </si>
  <si>
    <t>ADV  I</t>
  </si>
  <si>
    <t>Base</t>
  </si>
  <si>
    <t>Adv I</t>
  </si>
  <si>
    <t>Adv  II</t>
  </si>
  <si>
    <t>Reqte</t>
  </si>
  <si>
    <t>VALORES INCLUSOS NA PROPOSTA ORÇAMENTÁRIA</t>
  </si>
  <si>
    <t>2017/0297755-0</t>
  </si>
  <si>
    <t>2017/0297759-8</t>
  </si>
  <si>
    <t>2017/0297764-0</t>
  </si>
  <si>
    <t>2017/0297781-6</t>
  </si>
  <si>
    <t>2017/0297785-3</t>
  </si>
  <si>
    <t>2017/0297786-5</t>
  </si>
  <si>
    <t>2017/0297789-0</t>
  </si>
  <si>
    <t>2017/0297792-9</t>
  </si>
  <si>
    <t>2017/0297806-6</t>
  </si>
  <si>
    <t>Administrativo - Servidor Público Civil - Sistema Remuneratório e Benefícios - Gratificações da Lei 8.112/1990</t>
  </si>
  <si>
    <t>Maria das Graças Martins Barbosa</t>
  </si>
  <si>
    <t>096.388.732-72</t>
  </si>
  <si>
    <t>Maria de Lourdes Bandeira</t>
  </si>
  <si>
    <t>214.760.508-56</t>
  </si>
  <si>
    <t>Maria de Lourdes de Oliveira</t>
  </si>
  <si>
    <t>360.428.542-91</t>
  </si>
  <si>
    <t>Maria de Nazaré Carvalho de Barros</t>
  </si>
  <si>
    <t>274.325.992-20</t>
  </si>
  <si>
    <t>Maria Nazaré Oliveira Saab</t>
  </si>
  <si>
    <t>390.895.762-15</t>
  </si>
  <si>
    <t>Maria de Nazaré Pereira Costa</t>
  </si>
  <si>
    <t>074.126.902-30</t>
  </si>
  <si>
    <t>Maria de Souza Lima</t>
  </si>
  <si>
    <t>037.727.722-34</t>
  </si>
  <si>
    <t>Maria do Carmo dos Santos</t>
  </si>
  <si>
    <t>037.728.452-15</t>
  </si>
  <si>
    <t>Maria do Carmo Firmino</t>
  </si>
  <si>
    <t>051.613.632-15</t>
  </si>
  <si>
    <t>Maria do Socorro Ramirez</t>
  </si>
  <si>
    <t>308.003.582-87</t>
  </si>
  <si>
    <t>Não informada</t>
  </si>
  <si>
    <t>2018/0069723-2</t>
  </si>
  <si>
    <t>2018/0069752-3</t>
  </si>
  <si>
    <t>2018/0146652-6</t>
  </si>
  <si>
    <t>2018/0158550-5</t>
  </si>
  <si>
    <t>MS 21.515/DF</t>
  </si>
  <si>
    <t>MS 22.222/DF</t>
  </si>
  <si>
    <t>MS 21.347/DF</t>
  </si>
  <si>
    <t>MS 12.081/DF</t>
  </si>
  <si>
    <t>João Lacerda de Freitas</t>
  </si>
  <si>
    <t>090.404.127-15</t>
  </si>
  <si>
    <t>Neuza Penna Cardoso Marques</t>
  </si>
  <si>
    <t>463.406.457-04</t>
  </si>
  <si>
    <t>Ruben Jennings Cavalcante</t>
  </si>
  <si>
    <t>000.066.702-10</t>
  </si>
  <si>
    <t>Martinha de Matos Nascimento</t>
  </si>
  <si>
    <t>897.898.907-10</t>
  </si>
  <si>
    <t>Paulo Roberto Manes</t>
  </si>
  <si>
    <t>017.428.738-04</t>
  </si>
  <si>
    <t>2018/0158400-2</t>
  </si>
  <si>
    <t>2018/0158401-4</t>
  </si>
  <si>
    <t>2018/0158405-1</t>
  </si>
  <si>
    <t>2018/0158406-3</t>
  </si>
  <si>
    <t>2018/0158407-5</t>
  </si>
  <si>
    <t>2018/0158410-3</t>
  </si>
  <si>
    <t>2018/0158411-5</t>
  </si>
  <si>
    <t>2018/0158413-9</t>
  </si>
  <si>
    <t>2018/0158414-0</t>
  </si>
  <si>
    <t>2018/0158415-2</t>
  </si>
  <si>
    <t>2018/0158419-0</t>
  </si>
  <si>
    <t>2018/0158420-4</t>
  </si>
  <si>
    <t>2018/0158421-6</t>
  </si>
  <si>
    <t>2018/0158422-8</t>
  </si>
  <si>
    <t>2018/0158423-0</t>
  </si>
  <si>
    <t>2018/0158424-1</t>
  </si>
  <si>
    <t>2018/0158425-3</t>
  </si>
  <si>
    <t>2018/0158426-5</t>
  </si>
  <si>
    <t>2018/0158440-6</t>
  </si>
  <si>
    <t>2018/0158441-8</t>
  </si>
  <si>
    <t>2018/0158442-0</t>
  </si>
  <si>
    <t>2018/0158443-1</t>
  </si>
  <si>
    <t>2018/0158445-5</t>
  </si>
  <si>
    <t>2018/0158447-9</t>
  </si>
  <si>
    <t>2018/0158449-2</t>
  </si>
  <si>
    <t>2018/0158452-0</t>
  </si>
  <si>
    <t>2018/0158453-2</t>
  </si>
  <si>
    <t>2018/0158460-8</t>
  </si>
  <si>
    <t>2018/0158468-2</t>
  </si>
  <si>
    <t>2018/0158473-4</t>
  </si>
  <si>
    <t>2018/0158475-8</t>
  </si>
  <si>
    <t>2018/0158479-5</t>
  </si>
  <si>
    <t>2018/0158480-0</t>
  </si>
  <si>
    <t>2018/0158481-1</t>
  </si>
  <si>
    <t>2018/0158485-9</t>
  </si>
  <si>
    <t>2018/0158487-2</t>
  </si>
  <si>
    <t>2018/0158489-6</t>
  </si>
  <si>
    <t>2018/0158490-0</t>
  </si>
  <si>
    <t>2018/0158491-2</t>
  </si>
  <si>
    <t>2018/0158492-4</t>
  </si>
  <si>
    <t>2018/0158494-8</t>
  </si>
  <si>
    <t>2018/0158503-6</t>
  </si>
  <si>
    <t>2018/0158506-1</t>
  </si>
  <si>
    <t>2018/0158511-3</t>
  </si>
  <si>
    <t>2018/0158512-5</t>
  </si>
  <si>
    <t>2018/0158515-0</t>
  </si>
  <si>
    <t>2018/0158518-6</t>
  </si>
  <si>
    <t>2018/0158521-4</t>
  </si>
  <si>
    <t>2018/0158523-8</t>
  </si>
  <si>
    <t>2018/0158525-1</t>
  </si>
  <si>
    <t>2018/0158526-3</t>
  </si>
  <si>
    <t>2018/0158527-5</t>
  </si>
  <si>
    <t>2018/0158528-7</t>
  </si>
  <si>
    <t>2018/0158530-3</t>
  </si>
  <si>
    <t>2018/0158531-5</t>
  </si>
  <si>
    <t>2018/0158532-7</t>
  </si>
  <si>
    <t>2018/0158535-2</t>
  </si>
  <si>
    <t>2018/0158536-4</t>
  </si>
  <si>
    <t>2018/0158537-6</t>
  </si>
  <si>
    <t>2018/0158539-0</t>
  </si>
  <si>
    <t>2018/0158540-4</t>
  </si>
  <si>
    <t>2018/0158541-6</t>
  </si>
  <si>
    <t>2018/0158543-0</t>
  </si>
  <si>
    <t>2018/0158544-1</t>
  </si>
  <si>
    <t>2018/0158545-3</t>
  </si>
  <si>
    <t>MS 8.017/DF</t>
  </si>
  <si>
    <t>Administrativo - Servidor Público Civil - Regime Estatutário - Enquadramento</t>
  </si>
  <si>
    <t>Adherbal Carvalho Bomfim</t>
  </si>
  <si>
    <t>031.107.965-20</t>
  </si>
  <si>
    <t>Reenquadramento</t>
  </si>
  <si>
    <t>Alberto Costa Porto</t>
  </si>
  <si>
    <t>002.885.515-91</t>
  </si>
  <si>
    <t>Almir Miranda da Silva</t>
  </si>
  <si>
    <t>003.095.755-91</t>
  </si>
  <si>
    <t>Antônio de Almeida Amaral</t>
  </si>
  <si>
    <t>006.239.972-15</t>
  </si>
  <si>
    <t>Antônio Hércules Carvalho dos Santos</t>
  </si>
  <si>
    <t>034.628.205-59</t>
  </si>
  <si>
    <t>Antônio Nogueira Formiga</t>
  </si>
  <si>
    <t>017.556.505-82</t>
  </si>
  <si>
    <t>Antônio Vieira Chaves</t>
  </si>
  <si>
    <t>046.986.905-44</t>
  </si>
  <si>
    <t>Aristóteles Bispo dos Santos Filho</t>
  </si>
  <si>
    <t>008.401.495-49</t>
  </si>
  <si>
    <t>Arisval Vigberto Vesper Rodrigues</t>
  </si>
  <si>
    <t>050.633.375-20</t>
  </si>
  <si>
    <t>Aurélio Farias de Macedo</t>
  </si>
  <si>
    <t>080.122.534-53</t>
  </si>
  <si>
    <t>Benita Tavares Silva Brandão</t>
  </si>
  <si>
    <t>076.449.145-87</t>
  </si>
  <si>
    <t>Bernardo Miguel de Souza</t>
  </si>
  <si>
    <t>017.287.335-53</t>
  </si>
  <si>
    <t>Carlos Augusto Farias Alves</t>
  </si>
  <si>
    <t>281.484.286-20</t>
  </si>
  <si>
    <t>Carlos Tadeu Barros de Paula</t>
  </si>
  <si>
    <t>003.255.465-68</t>
  </si>
  <si>
    <t>Clodoaldo da Matta Virgem</t>
  </si>
  <si>
    <t>002.932.615-04</t>
  </si>
  <si>
    <t>Daniel Garcia Moreno de Souza Leão</t>
  </si>
  <si>
    <t>024.017.891-20</t>
  </si>
  <si>
    <t>Diran Oliveira Santos</t>
  </si>
  <si>
    <t>034.819.565-68</t>
  </si>
  <si>
    <t>Edmar Orlando Veloso Sodre</t>
  </si>
  <si>
    <t>003.970.245-68</t>
  </si>
  <si>
    <t>Eduardo do Nascimento</t>
  </si>
  <si>
    <t>002.913.745-49</t>
  </si>
  <si>
    <t>Eduardo Soeiro de Souza</t>
  </si>
  <si>
    <t>000.740.802-10</t>
  </si>
  <si>
    <t>Emo Ruy de Miranda</t>
  </si>
  <si>
    <t>002.922.575-20</t>
  </si>
  <si>
    <t>Eucimar de Castro Machado</t>
  </si>
  <si>
    <t>058.501.507-49</t>
  </si>
  <si>
    <t>Euclides Fernandes Correia</t>
  </si>
  <si>
    <t>002.909.125-04</t>
  </si>
  <si>
    <t>Eunice de Almeida Menezes</t>
  </si>
  <si>
    <t>050.598.605-15</t>
  </si>
  <si>
    <t>Francisco César Dias da Silva</t>
  </si>
  <si>
    <t>025.954.947-91</t>
  </si>
  <si>
    <t>Frederico Monteiro Álvares Afonso</t>
  </si>
  <si>
    <t>005.056.505-25</t>
  </si>
  <si>
    <t>Frederico Marcelo Kruschewsky Almeida</t>
  </si>
  <si>
    <t>022.898.145-04</t>
  </si>
  <si>
    <t>Geraldo Borges Santos</t>
  </si>
  <si>
    <t>004.757.775-49</t>
  </si>
  <si>
    <t>Graccho José Albuquerque Rodrigues Maia</t>
  </si>
  <si>
    <t>050.688.865-72</t>
  </si>
  <si>
    <t>Hélio Antônio Pereira de Vasconcelos</t>
  </si>
  <si>
    <t>023.422.001-53</t>
  </si>
  <si>
    <t>Hélio Denni Viana Lago</t>
  </si>
  <si>
    <t>005.626.375-91</t>
  </si>
  <si>
    <t>Hélio Estrela Barroco</t>
  </si>
  <si>
    <t>002.926.305-06</t>
  </si>
  <si>
    <t>Hilton Kruschewsky Duarte</t>
  </si>
  <si>
    <t>096.239.495-53</t>
  </si>
  <si>
    <t>Horácio Muniz Filho</t>
  </si>
  <si>
    <t>057.102.275-87</t>
  </si>
  <si>
    <t>Iara Regina de Macedo Ussan Bastos</t>
  </si>
  <si>
    <t>558.021.508-82</t>
  </si>
  <si>
    <t>Iodovaldo Silva de Carvalho</t>
  </si>
  <si>
    <t>105.157.207-04</t>
  </si>
  <si>
    <t>Irece Wanderley da Silva</t>
  </si>
  <si>
    <t>626.069.057-68</t>
  </si>
  <si>
    <t>Jader Ferraro Carvalho</t>
  </si>
  <si>
    <t>042.131.142-87</t>
  </si>
  <si>
    <t>Jailson Dias Santos</t>
  </si>
  <si>
    <t>035.068.865-68</t>
  </si>
  <si>
    <t>Joelson Araújo Matos</t>
  </si>
  <si>
    <t>005.055.605-34</t>
  </si>
  <si>
    <t>Jorge Francisco da Cruz</t>
  </si>
  <si>
    <t>017.312.465-87</t>
  </si>
  <si>
    <t>José Alves dos Santos</t>
  </si>
  <si>
    <t>017.319.475-34</t>
  </si>
  <si>
    <t>José Carlos Mascarenhas Silva</t>
  </si>
  <si>
    <t>003.139.715-87</t>
  </si>
  <si>
    <t>José de Oliveira Filho</t>
  </si>
  <si>
    <t>032.176.393-91</t>
  </si>
  <si>
    <t>Julival Fernandes Pereira</t>
  </si>
  <si>
    <t>003.365.135-34</t>
  </si>
  <si>
    <t>Levy Porfírio da Cruz</t>
  </si>
  <si>
    <t>016.685.364-04</t>
  </si>
  <si>
    <t>Lyson Borges de Oliveira</t>
  </si>
  <si>
    <t>002.699.135-72</t>
  </si>
  <si>
    <t>Maria Cecília de Freitas</t>
  </si>
  <si>
    <t>185.886.461-53</t>
  </si>
  <si>
    <t>Maria Geralda Maciel da Silva</t>
  </si>
  <si>
    <t>043.185.282-00</t>
  </si>
  <si>
    <t>Maria José Amorim Vasconcelos</t>
  </si>
  <si>
    <t>070.692.005-87</t>
  </si>
  <si>
    <t>Maria Marlene Nogueira Dias</t>
  </si>
  <si>
    <t>055.190.631-68</t>
  </si>
  <si>
    <t>Marta Maria Correa Penteado</t>
  </si>
  <si>
    <t>923.527.158-49</t>
  </si>
  <si>
    <t>Niraldo Alves da Silva</t>
  </si>
  <si>
    <t>002.912.935-49</t>
  </si>
  <si>
    <t>Noilton da Silveira Matos</t>
  </si>
  <si>
    <t>025.830.035-34</t>
  </si>
  <si>
    <t>Oldemir Marques de Oliveira</t>
  </si>
  <si>
    <t>035.039.095-91</t>
  </si>
  <si>
    <t>Paulo Roberto Morbeck Coelho</t>
  </si>
  <si>
    <t>017.370.075-68</t>
  </si>
  <si>
    <t>Paulo Sérgio Bastos Menezes</t>
  </si>
  <si>
    <t>091.284.767-00</t>
  </si>
  <si>
    <t>Petrúcio Codá dos Santos</t>
  </si>
  <si>
    <t>003.134.593-04</t>
  </si>
  <si>
    <t>Raimundo Cosme de Araújo</t>
  </si>
  <si>
    <t>002.705.715-15</t>
  </si>
  <si>
    <t>Ricardo Cunha Lima</t>
  </si>
  <si>
    <t>058.451.733-53</t>
  </si>
  <si>
    <t>Ricardo Rodolfo Tafani</t>
  </si>
  <si>
    <t>168.218.076-04</t>
  </si>
  <si>
    <t>Rildo Wellington Carvalho Alves</t>
  </si>
  <si>
    <t>007.416.555-00</t>
  </si>
  <si>
    <t>Romário Carlos Carvalho Santos</t>
  </si>
  <si>
    <t>036.721.745-72</t>
  </si>
  <si>
    <t>Sylvia Ruth Gonçalves</t>
  </si>
  <si>
    <t>113.593.231-04</t>
  </si>
  <si>
    <t>X X X</t>
  </si>
  <si>
    <t>Mariana Prado Garcia de Queiroz Velho</t>
  </si>
  <si>
    <t>876.057.161-68</t>
  </si>
  <si>
    <t>x . x . x</t>
  </si>
  <si>
    <t>2017/0314636-5</t>
  </si>
  <si>
    <t>2018/0069703-0</t>
  </si>
  <si>
    <t>2018/0069717-9</t>
  </si>
  <si>
    <t>2018/0069727-0</t>
  </si>
  <si>
    <t>2018/0085368-6</t>
  </si>
  <si>
    <t>2018/0107915-4</t>
  </si>
  <si>
    <t>2018/0107934-4</t>
  </si>
  <si>
    <t>2018/0107947-0</t>
  </si>
  <si>
    <t>2018/0114752-0</t>
  </si>
  <si>
    <t>2018/0142633-7</t>
  </si>
  <si>
    <t>2018/0142636-2</t>
  </si>
  <si>
    <t>2018/0142642-6</t>
  </si>
  <si>
    <t>2018/0146655-1</t>
  </si>
  <si>
    <t>2018/0156248-0</t>
  </si>
  <si>
    <t>2018/0156253-1</t>
  </si>
  <si>
    <t>2018/0158786-5</t>
  </si>
  <si>
    <t>2018/0159848-0</t>
  </si>
  <si>
    <t>2018/0159849-2</t>
  </si>
  <si>
    <t>MS 18.138/DF</t>
  </si>
  <si>
    <t>MS 20.162/DF</t>
  </si>
  <si>
    <t>MS 20.774/DF</t>
  </si>
  <si>
    <t>MS 19.833/DF</t>
  </si>
  <si>
    <t>Administrativo - Processo Administrativo Disciplinar ou Sindicância - Demissão ou Exoneração</t>
  </si>
  <si>
    <t>MS 23.218/DF</t>
  </si>
  <si>
    <t>MS 17.370/DF</t>
  </si>
  <si>
    <t>Administrativo - Servidor Público Civil - Processo Administrativo Disciplinar ou Sindicância</t>
  </si>
  <si>
    <t>MS 19.993/DF</t>
  </si>
  <si>
    <t>MS 20.689/DF</t>
  </si>
  <si>
    <t>MS 17.499/DF</t>
  </si>
  <si>
    <t>MS 20.553/DF</t>
  </si>
  <si>
    <t>MS 17.475/DF</t>
  </si>
  <si>
    <t>Administrativo - Servidor Público Civil - Sistema Remuneratório e Benefícios - Abono de Permanência</t>
  </si>
  <si>
    <t>MS 11.749/DF</t>
  </si>
  <si>
    <t>MS 17.774/DF</t>
  </si>
  <si>
    <t>MS 22.361/DF</t>
  </si>
  <si>
    <t>MS 15.696/DF</t>
  </si>
  <si>
    <t>Receita Federal do Brasil</t>
  </si>
  <si>
    <t>Ministério do Trabalho e Emprego</t>
  </si>
  <si>
    <t>Ministério da Saúde</t>
  </si>
  <si>
    <t xml:space="preserve">Ministério da Justiça </t>
  </si>
  <si>
    <t>Departamento Nacional de Obras contra as Secas - DNOCS</t>
  </si>
  <si>
    <t>Pedro Einstein dos Santos Anceles</t>
  </si>
  <si>
    <t>252.048.740-20</t>
  </si>
  <si>
    <t>Maria da Conceição do Socorro Malcher Almeida</t>
  </si>
  <si>
    <t>209.600.852-20</t>
  </si>
  <si>
    <t>Ronise Maria Silva da Silva</t>
  </si>
  <si>
    <t>316.362.842-72</t>
  </si>
  <si>
    <t>Maronilton Ferreira Sousa</t>
  </si>
  <si>
    <t>409.024.633-49</t>
  </si>
  <si>
    <t>Luiz Araújo Bacelar</t>
  </si>
  <si>
    <t>060.299.148-04</t>
  </si>
  <si>
    <t>Iracema de Souza Teixeira</t>
  </si>
  <si>
    <t>299.114.867-53</t>
  </si>
  <si>
    <t>Jorge Elias da Silva</t>
  </si>
  <si>
    <t>390.674.757-34</t>
  </si>
  <si>
    <t>Osmar Nogueira de Souza</t>
  </si>
  <si>
    <t>149.510.372-20</t>
  </si>
  <si>
    <t>Gustavo Freire</t>
  </si>
  <si>
    <t>125.526.338-54</t>
  </si>
  <si>
    <t xml:space="preserve">Gabriel Melo de Jesus </t>
  </si>
  <si>
    <t>874.773.865-00</t>
  </si>
  <si>
    <t>Maria Cristina Serafim Guardini (*)</t>
  </si>
  <si>
    <t>031.765.729-13</t>
  </si>
  <si>
    <t>Antônio Jorge Falcão Rios (**)</t>
  </si>
  <si>
    <t>009.108.495-44</t>
  </si>
  <si>
    <t>Restabelecimento de aposentadoria cassada</t>
  </si>
  <si>
    <t>Maria Sônia Azevedo Cabral</t>
  </si>
  <si>
    <t>229.309.734-04</t>
  </si>
  <si>
    <t>Abono de Permanência</t>
  </si>
  <si>
    <t>Pedro Pereira Ramos</t>
  </si>
  <si>
    <t>141.093.604-04</t>
  </si>
  <si>
    <t>Aluízio Pimentel de Araújo</t>
  </si>
  <si>
    <t>025.191.274-49</t>
  </si>
  <si>
    <t>Paulo Henrique Ribeiro Sandroni</t>
  </si>
  <si>
    <t>012.637.108-32</t>
  </si>
  <si>
    <t>Frede Sá de Moura (***)</t>
  </si>
  <si>
    <t>078.718.656-25</t>
  </si>
  <si>
    <t>Milton Schiavo Belém</t>
  </si>
  <si>
    <t>075.703.767-49</t>
  </si>
  <si>
    <t>Augusto Carlos Costa</t>
  </si>
  <si>
    <t>143.660.961-53</t>
  </si>
  <si>
    <t>Luiz Fernando Braz Siqueira</t>
  </si>
  <si>
    <t>830.665.601-63</t>
  </si>
  <si>
    <t>Frederico Guilherme Chateaubriand Filho</t>
  </si>
  <si>
    <t>005.509.847-98</t>
  </si>
  <si>
    <t>Suzana de Camargo Gomes</t>
  </si>
  <si>
    <t>371.343.969-91</t>
  </si>
  <si>
    <t>João Marcos Fonseca de Melo</t>
  </si>
  <si>
    <t>002.247.231-20</t>
  </si>
  <si>
    <t>Medeiros &amp; Meregalli Sociedade de Advogados</t>
  </si>
  <si>
    <t>07.953.147/0001-45</t>
  </si>
  <si>
    <t>Ribeiro &amp; Ribeiro Consultoria e Advocacia</t>
  </si>
  <si>
    <t>12.900.560/0001-81</t>
  </si>
  <si>
    <t>Leonardo Azevedo Pinheiro Borges</t>
  </si>
  <si>
    <t>728.915.723-00</t>
  </si>
  <si>
    <t>Felix Araújo Filho</t>
  </si>
  <si>
    <t>059.037.004-97</t>
  </si>
  <si>
    <t>Paula Sapir Febrot</t>
  </si>
  <si>
    <t>088.596.558-20</t>
  </si>
  <si>
    <t>Ygor Maxwell Barreto Malheiros Vianna</t>
  </si>
  <si>
    <t>096.663.106-43</t>
  </si>
  <si>
    <t>Sim</t>
  </si>
  <si>
    <t>2018/0069726-8</t>
  </si>
  <si>
    <t>MS 22.214/DF</t>
  </si>
  <si>
    <t>2018/0069742-2</t>
  </si>
  <si>
    <t>MS 21.499/DF</t>
  </si>
  <si>
    <t>Adilson Alves Boaventura</t>
  </si>
  <si>
    <t>126.755.807-59</t>
  </si>
  <si>
    <t>Affonso da Silva Mello</t>
  </si>
  <si>
    <t>245.443.377-04</t>
  </si>
  <si>
    <t>2018/0109236-5</t>
  </si>
  <si>
    <t>MS 8.404/DF</t>
  </si>
  <si>
    <t>Antonio Carlos Murillo Santos</t>
  </si>
  <si>
    <t>058.114.145-87</t>
  </si>
  <si>
    <t>Marcello Lavenère Machado Advocacia S/C</t>
  </si>
  <si>
    <t>04.480.253/0001-60</t>
  </si>
  <si>
    <t>2018/0089250-1</t>
  </si>
  <si>
    <t>2018/0109237-7</t>
  </si>
  <si>
    <t>2018/0109241-7</t>
  </si>
  <si>
    <t>2018/0109246-6</t>
  </si>
  <si>
    <t>2018/0109254-3</t>
  </si>
  <si>
    <t>2018/0109257-9</t>
  </si>
  <si>
    <t>2018/0109264-4</t>
  </si>
  <si>
    <t>2018/0109266-8</t>
  </si>
  <si>
    <t>2018/0109269-3</t>
  </si>
  <si>
    <t>2018/0109277-0</t>
  </si>
  <si>
    <t>2018/0109283-4</t>
  </si>
  <si>
    <t>2018/0109320-1</t>
  </si>
  <si>
    <t>2018/0109323-7</t>
  </si>
  <si>
    <t>2018/0109328-6</t>
  </si>
  <si>
    <t>2018/0109331-4</t>
  </si>
  <si>
    <t>MS 11.121/DF</t>
  </si>
  <si>
    <t>Administrativo - Militar - Anistia</t>
  </si>
  <si>
    <t>Ilza Maria das Graças Barros</t>
  </si>
  <si>
    <t>286.104.401-25</t>
  </si>
  <si>
    <t>Antonio Cesar Costa Zugaib</t>
  </si>
  <si>
    <t>130.653.275-20</t>
  </si>
  <si>
    <t>Antonio Sergio Garcia Oliveira</t>
  </si>
  <si>
    <t>155.792.125-34</t>
  </si>
  <si>
    <t>Carlos Josafá De Oliveira</t>
  </si>
  <si>
    <t>065.053.335-68</t>
  </si>
  <si>
    <t>Ediney De Oliveira Magalhães</t>
  </si>
  <si>
    <t>261.926.915-68</t>
  </si>
  <si>
    <t>Edmir Celestino De Almeida Ferraz</t>
  </si>
  <si>
    <t>060.243.865-91</t>
  </si>
  <si>
    <t>Elcir De Souza Alves</t>
  </si>
  <si>
    <t>048.004.865-72</t>
  </si>
  <si>
    <t>Enéas Cruz Da Fonseca Dórea</t>
  </si>
  <si>
    <t>019.037.485-34</t>
  </si>
  <si>
    <t>Gerôncio Nascimento Da Trindade</t>
  </si>
  <si>
    <t>133.796.155-87</t>
  </si>
  <si>
    <t>Heriberto Nunes Pacheco</t>
  </si>
  <si>
    <t>085.266.725-68</t>
  </si>
  <si>
    <t>Hermann Celso Fonseca Isensee</t>
  </si>
  <si>
    <t>109.805.045-20</t>
  </si>
  <si>
    <t>José Antonio De Souza</t>
  </si>
  <si>
    <t>083.030.375-87</t>
  </si>
  <si>
    <t>José Manoel Borges Santana</t>
  </si>
  <si>
    <t>062.177.535-53</t>
  </si>
  <si>
    <t>José Raimundo Góes</t>
  </si>
  <si>
    <t>125.441.325-15</t>
  </si>
  <si>
    <t>Edmundo Starling Loureiro Franca</t>
  </si>
  <si>
    <t>054.146.687-95</t>
  </si>
  <si>
    <t>Marcello Lavenère Machado</t>
  </si>
  <si>
    <t>002.822.354-34</t>
  </si>
  <si>
    <t>2018/0114758-1</t>
  </si>
  <si>
    <t>2018/0131595-4</t>
  </si>
  <si>
    <t>2018/0136578-4</t>
  </si>
  <si>
    <t>2018/0158778-8</t>
  </si>
  <si>
    <t>2018/0158817-9</t>
  </si>
  <si>
    <t>MS 20.437/DF</t>
  </si>
  <si>
    <t>Administrativo - Servidor Público Civil - Processo Administrativo Disciplinar ou Sindicância - Suspensão</t>
  </si>
  <si>
    <t>MS 15.378/DF</t>
  </si>
  <si>
    <t>MS 22.343/DF</t>
  </si>
  <si>
    <t>MS 19.352/DF</t>
  </si>
  <si>
    <t>Manoel Soares da Paz</t>
  </si>
  <si>
    <t>548.751.297-34</t>
  </si>
  <si>
    <t>794.172.809-53</t>
  </si>
  <si>
    <t>João Guara Sobrinho</t>
  </si>
  <si>
    <t>008.052.623-34</t>
  </si>
  <si>
    <t>José Roberto Cardoso</t>
  </si>
  <si>
    <t>001.667.231-34</t>
  </si>
  <si>
    <t>Sérgio Granado Barros, CPF 404.894.007-44, cedente  -  Cresio Victor Romagnoli, cessionário</t>
  </si>
  <si>
    <t>Francisco Carvalho Drumond, CPF 015.081.486-00, cedente  -   Frede Sá de Moura, cessionário</t>
  </si>
  <si>
    <t>Ilana Fried Benjó</t>
  </si>
  <si>
    <t>045.348.947-83</t>
  </si>
  <si>
    <t>2018/0146623-5</t>
  </si>
  <si>
    <t>MS 19.025/DF</t>
  </si>
  <si>
    <t>2018/0146636-1</t>
  </si>
  <si>
    <t>2018/0146643-7</t>
  </si>
  <si>
    <t>2018/0146644-9</t>
  </si>
  <si>
    <t>2018/0146646-2</t>
  </si>
  <si>
    <t>2018/0146648-6</t>
  </si>
  <si>
    <t>Alianete Oliveira Almeida</t>
  </si>
  <si>
    <t>765.562.551-49</t>
  </si>
  <si>
    <t>Diferença de vencimentos - integração à carreira da AGU</t>
  </si>
  <si>
    <t>Américo Teixeira de Araújo</t>
  </si>
  <si>
    <t>153.802.031-91</t>
  </si>
  <si>
    <t>Maria das Dores Batista</t>
  </si>
  <si>
    <t>225.395.491-87</t>
  </si>
  <si>
    <t>Maria Irany Camelo Bezerra</t>
  </si>
  <si>
    <t>214.811.561-87</t>
  </si>
  <si>
    <t>Regina Nogueira de Almeida Gentil</t>
  </si>
  <si>
    <t>005.036.648-39</t>
  </si>
  <si>
    <t>Solange da Silva Calixto</t>
  </si>
  <si>
    <t>339.725.591-00</t>
  </si>
  <si>
    <t>Ana Paula Silva Miranda</t>
  </si>
  <si>
    <t>2018/0069728-1</t>
  </si>
  <si>
    <t>MS 21.440/DF</t>
  </si>
  <si>
    <t>2018/0069750-0</t>
  </si>
  <si>
    <t>MS 21.513/DF</t>
  </si>
  <si>
    <t>2018/0131594-2</t>
  </si>
  <si>
    <t>MS 15.377/DF</t>
  </si>
  <si>
    <t>José Carlos Nogueira Pires</t>
  </si>
  <si>
    <t>024.585.517-34</t>
  </si>
  <si>
    <t>Jarmierson Ferreira do Nascimento</t>
  </si>
  <si>
    <t>204.317.087-20</t>
  </si>
  <si>
    <t>Paulo Cesar de Souza Motta (CPF: 098.624.717-00) cedente    -   Cresio Victor Romagnoli, cessionário</t>
  </si>
  <si>
    <t>2018/0058847-6</t>
  </si>
  <si>
    <t>MS 17.773/DF</t>
  </si>
  <si>
    <t>2018/0089266-3</t>
  </si>
  <si>
    <t>MS 4.151/DF</t>
  </si>
  <si>
    <t>Administrativo - Servidor Público Civil - Reajustes de Remuneração, Proventos ou Pensão</t>
  </si>
  <si>
    <t>2018/0089268-7</t>
  </si>
  <si>
    <t>2018/0089273-9</t>
  </si>
  <si>
    <t>2018/0089278-8</t>
  </si>
  <si>
    <t>2018/0089289-0</t>
  </si>
  <si>
    <t>2018/0089379-8</t>
  </si>
  <si>
    <t>2018/0136723-7</t>
  </si>
  <si>
    <t>2018/0136769-1</t>
  </si>
  <si>
    <t>2018/0136779-2</t>
  </si>
  <si>
    <t>2018/0159826-5</t>
  </si>
  <si>
    <t>MS 23.287/DF</t>
  </si>
  <si>
    <t>2018/0159842-0</t>
  </si>
  <si>
    <t>MS 23.217/DF</t>
  </si>
  <si>
    <t>Controladoria Geral da União - CGU</t>
  </si>
  <si>
    <t>Terezinha de Jesus Sennholtz</t>
  </si>
  <si>
    <t>308.223.001-68</t>
  </si>
  <si>
    <t>Ruth Ester Nogueira Paim</t>
  </si>
  <si>
    <t>004.379.688-55</t>
  </si>
  <si>
    <t>Ruth Soares Melo</t>
  </si>
  <si>
    <t>056.131.758-53</t>
  </si>
  <si>
    <t>Ruy Amaral</t>
  </si>
  <si>
    <t>009.656.690-68</t>
  </si>
  <si>
    <t>Rui Castro Duarte De Oliveira</t>
  </si>
  <si>
    <t>024.680.007-06</t>
  </si>
  <si>
    <t>Ruy De Araujo Cunha</t>
  </si>
  <si>
    <t>037.561.067-72</t>
  </si>
  <si>
    <t>Ruy Martins Da Silva</t>
  </si>
  <si>
    <t>104.139.287-72</t>
  </si>
  <si>
    <t>Luiz Augusto Fernandes</t>
  </si>
  <si>
    <t>003.715.994-15</t>
  </si>
  <si>
    <t>Milton Santos de Amorim</t>
  </si>
  <si>
    <t>044.384.187-04</t>
  </si>
  <si>
    <t>Morvan de Paula Barbosa</t>
  </si>
  <si>
    <t>000.532.871-34</t>
  </si>
  <si>
    <t>João Rodrigues Itaboray</t>
  </si>
  <si>
    <t>062.661.347-72</t>
  </si>
  <si>
    <t>Francisco de Assis Diniz</t>
  </si>
  <si>
    <t>006.074.871-00</t>
  </si>
  <si>
    <t>Marcos Mendes Gouvea</t>
  </si>
  <si>
    <t>584.832.171-04</t>
  </si>
  <si>
    <t>2018/0109227-6</t>
  </si>
  <si>
    <t>2018/0131590-5</t>
  </si>
  <si>
    <t>MS 11.506/DF</t>
  </si>
  <si>
    <t>Administrativo - Atos administrativos</t>
  </si>
  <si>
    <t>2018/0142645-1</t>
  </si>
  <si>
    <t>2018/0158397-5</t>
  </si>
  <si>
    <t>MS 11.183/DF</t>
  </si>
  <si>
    <t>2018/0158398-7</t>
  </si>
  <si>
    <t>MS 7.261/DF</t>
  </si>
  <si>
    <t>2018/0158427-7</t>
  </si>
  <si>
    <t>André Luiz Da Silva Bina</t>
  </si>
  <si>
    <t>110.300.895-15</t>
  </si>
  <si>
    <t>Espólio de Miriam Ribeiro da Costa Moreira</t>
  </si>
  <si>
    <t>393.510.259-34</t>
  </si>
  <si>
    <t>Pensionista de Anistiado Político</t>
  </si>
  <si>
    <t xml:space="preserve">Mizael Freitas de Santana </t>
  </si>
  <si>
    <t>157.931.095-87</t>
  </si>
  <si>
    <t>José de Ribamar Santos</t>
  </si>
  <si>
    <t>068.263.427-15</t>
  </si>
  <si>
    <t>Nádima Maria Orfali</t>
  </si>
  <si>
    <t>769.849.238-91</t>
  </si>
  <si>
    <t>Edson Medeiros de Santana</t>
  </si>
  <si>
    <t>007.415.825-20</t>
  </si>
  <si>
    <t>Marcelo Pires Torreão</t>
  </si>
  <si>
    <t>910.272.171-68</t>
  </si>
  <si>
    <t>Evandro Rui da Silva Coelho</t>
  </si>
  <si>
    <t>065.038.448-24</t>
  </si>
  <si>
    <t>Flávio Vieira</t>
  </si>
  <si>
    <t>080.403.848-18</t>
  </si>
  <si>
    <t>2018/0158553-0</t>
  </si>
  <si>
    <t>MS 12.077/DF</t>
  </si>
  <si>
    <t>Moisés Fernandes</t>
  </si>
  <si>
    <t>220.631.707-97</t>
  </si>
  <si>
    <t>Cessão de crédito homologada em favor do advogado, cópia decisão de fl. 38</t>
  </si>
  <si>
    <t>2017/0297772-7</t>
  </si>
  <si>
    <t>Maria de Nazaré Furtado de Araújo</t>
  </si>
  <si>
    <t>078.554.942-00</t>
  </si>
  <si>
    <t>2016/0183478-9</t>
  </si>
  <si>
    <t xml:space="preserve">José Dionízio Costa Da Silva </t>
  </si>
  <si>
    <t>763.148.557-72</t>
  </si>
  <si>
    <t>2018/0069712-0</t>
  </si>
  <si>
    <t>MS 14.135/DF</t>
  </si>
  <si>
    <t>2018/0158508-5</t>
  </si>
  <si>
    <t>2018/0159821-6</t>
  </si>
  <si>
    <t>MS 21.386/DF</t>
  </si>
  <si>
    <t>Nilson Almeida Vieira</t>
  </si>
  <si>
    <t>334.141.651-04</t>
  </si>
  <si>
    <t>Espólio de José da Cunha Passos Filho</t>
  </si>
  <si>
    <t>005.057.305-53</t>
  </si>
  <si>
    <t>Espólio de João Ribeiro da Silva Sobrinho</t>
  </si>
  <si>
    <t>555.602.537-15</t>
  </si>
  <si>
    <t>Raquel Botelho Santoro Cezar</t>
  </si>
  <si>
    <t>011.410.811-05</t>
  </si>
  <si>
    <t>2016/0099395-1</t>
  </si>
  <si>
    <t xml:space="preserve">Lucia Da Conceicao Guaraciaba Calvoso </t>
  </si>
  <si>
    <t>072.651.901-49</t>
  </si>
  <si>
    <t>Reajuste 3,17% - Lei 8.880/94</t>
  </si>
  <si>
    <t>2018/0058846-4</t>
  </si>
  <si>
    <t>2018/0158798-0</t>
  </si>
  <si>
    <t>2018/0159836-6</t>
  </si>
  <si>
    <t>MS 23.130/DF</t>
  </si>
  <si>
    <t>MS 21.077/DF</t>
  </si>
  <si>
    <t>MS 22.754/DF</t>
  </si>
  <si>
    <t>Jurandi Guilherme da Silva</t>
  </si>
  <si>
    <t>030.531.484-04</t>
  </si>
  <si>
    <t>Carlos Alberto Domingues das Merces</t>
  </si>
  <si>
    <t>031.972.202-34</t>
  </si>
  <si>
    <t>Ana Flaviana da Cunha de Souza</t>
  </si>
  <si>
    <t>109.827.876-34</t>
  </si>
  <si>
    <t>CEJU - Seção de Precatórios e RPVs</t>
  </si>
  <si>
    <t>2019/0107914-6</t>
  </si>
  <si>
    <t>2019/0189837-0</t>
  </si>
  <si>
    <t>2019/0048698-3</t>
  </si>
  <si>
    <t>MS 15.462/DF</t>
  </si>
  <si>
    <t>AR 5.188/SC</t>
  </si>
  <si>
    <t>Tributário - Contribuições - Contribuições Sociais - Funrural</t>
  </si>
  <si>
    <t>MS 4.301/DF</t>
  </si>
  <si>
    <t>MS 8.659/DF</t>
  </si>
  <si>
    <t>MS 10.774/DF</t>
  </si>
  <si>
    <t>Administrativo - Anistia</t>
  </si>
  <si>
    <t>MS 12.029/DF</t>
  </si>
  <si>
    <t>MS 16.120/DF</t>
  </si>
  <si>
    <t>MS 14.607/DF</t>
  </si>
  <si>
    <t>MS 12.771/DF</t>
  </si>
  <si>
    <t>Administrativo - Servidor Público - Anistia - Reparação Econômica</t>
  </si>
  <si>
    <t>MS 7.884/DF</t>
  </si>
  <si>
    <t>MS 16.642/DF</t>
  </si>
  <si>
    <t>MS 8.376/DF</t>
  </si>
  <si>
    <t>MS 18.804/DF</t>
  </si>
  <si>
    <t>MS 786/DF</t>
  </si>
  <si>
    <t xml:space="preserve">Administrativo - Militar </t>
  </si>
  <si>
    <t>MS 15.970/DF</t>
  </si>
  <si>
    <t>MS 16.664/DF</t>
  </si>
  <si>
    <t>MS 18.533/DF</t>
  </si>
  <si>
    <t>MS 7.386/DF</t>
  </si>
  <si>
    <t>MS 8.136/DF</t>
  </si>
  <si>
    <t>MS 23.619/DF</t>
  </si>
  <si>
    <t>MS 15.811/DF</t>
  </si>
  <si>
    <t>MS 20.370/DF</t>
  </si>
  <si>
    <t>MS 17.349/DF</t>
  </si>
  <si>
    <t>Administrativo -  - Garantias Constitucionais - Anistia Política</t>
  </si>
  <si>
    <t>MS 15.917/DF</t>
  </si>
  <si>
    <t>MS 12.546/DF</t>
  </si>
  <si>
    <t>MS 14.448/DF</t>
  </si>
  <si>
    <t xml:space="preserve">Administrativo - Servidor Público Civil - Sistema Remuneratório e Benefícios </t>
  </si>
  <si>
    <t>MS 23.530/DF</t>
  </si>
  <si>
    <t>MS 13.806/DF</t>
  </si>
  <si>
    <t>MS 6.377/DF</t>
  </si>
  <si>
    <t>Administrativo - Servidor Público Civil - Aposentadoria</t>
  </si>
  <si>
    <t>MS 9.043/DF</t>
  </si>
  <si>
    <t>MS 22.854/DF</t>
  </si>
  <si>
    <t>MS 20.605/DF</t>
  </si>
  <si>
    <t>MS 18.782/DF</t>
  </si>
  <si>
    <t>MS 20.487/DF</t>
  </si>
  <si>
    <t>Ministério da Administração Federal e Reforma do Estado</t>
  </si>
  <si>
    <t>Ministério da Agricultura</t>
  </si>
  <si>
    <t>Janilton Cavalcante Aranha</t>
  </si>
  <si>
    <t>216.668.653-20</t>
  </si>
  <si>
    <t>Reintegração Funcional</t>
  </si>
  <si>
    <t>Manoel Luiz Silva Leao</t>
  </si>
  <si>
    <t>048.523.623-00</t>
  </si>
  <si>
    <t>Reajuste  3,17% - Lei 8.880/94</t>
  </si>
  <si>
    <t>Isonomia Salarial com a Polícia Federal - Gratificações</t>
  </si>
  <si>
    <t>Honorários de sucumbência</t>
  </si>
  <si>
    <t>Promoção Militar</t>
  </si>
  <si>
    <t>Enquadramento</t>
  </si>
  <si>
    <t>Marcelo Lavocat Galvão</t>
  </si>
  <si>
    <t>515.873.001-68</t>
  </si>
  <si>
    <t>Paulo Sérgio Cunha</t>
  </si>
  <si>
    <t>515.212.887-04</t>
  </si>
  <si>
    <t>Gecelito Freitas de Oliveira</t>
  </si>
  <si>
    <t>015.071.256-15</t>
  </si>
  <si>
    <t xml:space="preserve">Lúcia Maria Souza De Oliveira </t>
  </si>
  <si>
    <t>817.814.588-04</t>
  </si>
  <si>
    <t xml:space="preserve">Lucy Carneiro </t>
  </si>
  <si>
    <t>006.757.178-68</t>
  </si>
  <si>
    <t xml:space="preserve">Luis Alberto Prado Ramasco </t>
  </si>
  <si>
    <t>232.788.548-53</t>
  </si>
  <si>
    <t xml:space="preserve">Luiz Alves De Mendonça </t>
  </si>
  <si>
    <t>020.197.108-97</t>
  </si>
  <si>
    <t xml:space="preserve">Luiz Antônio Vieira </t>
  </si>
  <si>
    <t>032.437.458-53</t>
  </si>
  <si>
    <t xml:space="preserve">Luiz Carlos Medeiros </t>
  </si>
  <si>
    <t>046.935.748-72</t>
  </si>
  <si>
    <t xml:space="preserve">Cremilda Vieira Lima Correa </t>
  </si>
  <si>
    <t>018.529.905-97</t>
  </si>
  <si>
    <t xml:space="preserve">Demostenes Pinto de Carvalho Sobrinho </t>
  </si>
  <si>
    <t>008.757.595-72</t>
  </si>
  <si>
    <t xml:space="preserve">Denilson Fernandes Sacramento </t>
  </si>
  <si>
    <t>007.977.405-97</t>
  </si>
  <si>
    <t xml:space="preserve">Dermiva Dias de Melo </t>
  </si>
  <si>
    <t>060.721.355-87</t>
  </si>
  <si>
    <t xml:space="preserve">Doranita Alves de Jesus </t>
  </si>
  <si>
    <t>026.053.337-87</t>
  </si>
  <si>
    <t xml:space="preserve">Eduardo Lima Valverde </t>
  </si>
  <si>
    <t>004.857.055-91</t>
  </si>
  <si>
    <t xml:space="preserve">Eliete Oliveira Macedo </t>
  </si>
  <si>
    <t>391.556.335-87</t>
  </si>
  <si>
    <t xml:space="preserve">Elisete Albuquerque Maia </t>
  </si>
  <si>
    <t>002.067.845-20</t>
  </si>
  <si>
    <t xml:space="preserve">Emília Vicentina Pereira Pinto </t>
  </si>
  <si>
    <t>005.778.395-00</t>
  </si>
  <si>
    <t xml:space="preserve">Eunice Pedreira de Oliveira </t>
  </si>
  <si>
    <t>004.368.955-87</t>
  </si>
  <si>
    <t xml:space="preserve">Euza Maria Coelho de Araújo </t>
  </si>
  <si>
    <t>050.373.285-00</t>
  </si>
  <si>
    <t xml:space="preserve">Fátima Renan Ramos da Silva </t>
  </si>
  <si>
    <t>071.345.335-49</t>
  </si>
  <si>
    <t xml:space="preserve">Fernando dos Santos Cordeiro </t>
  </si>
  <si>
    <t>001.082.195-34</t>
  </si>
  <si>
    <t xml:space="preserve">Francisco Antunes de Cerqueira </t>
  </si>
  <si>
    <t>007.207.125-72</t>
  </si>
  <si>
    <t xml:space="preserve">Geysa Gomes Soares </t>
  </si>
  <si>
    <t>692.819.398-00</t>
  </si>
  <si>
    <t xml:space="preserve">Gilberto Machado Bahia </t>
  </si>
  <si>
    <t>004.713.995-15</t>
  </si>
  <si>
    <t xml:space="preserve">Gilmário de Goes Teixeira </t>
  </si>
  <si>
    <t>001.006.335-87</t>
  </si>
  <si>
    <t>Narlon Gutierre Nogueira</t>
  </si>
  <si>
    <t>695.401.526-15</t>
  </si>
  <si>
    <t>Nelson Araújo Silva Filho</t>
  </si>
  <si>
    <t>995.942.348-49</t>
  </si>
  <si>
    <t>Nelson Rodrigues de Oliveira</t>
  </si>
  <si>
    <t>235.387.598-04</t>
  </si>
  <si>
    <t>Nelzi Ribeiro Faria</t>
  </si>
  <si>
    <t>091.746.248-30</t>
  </si>
  <si>
    <t xml:space="preserve">Adalberto Romalino da Cunha </t>
  </si>
  <si>
    <t>887.796.709-97</t>
  </si>
  <si>
    <t xml:space="preserve">Adriano Brito Rebouças Freitas </t>
  </si>
  <si>
    <t>426.582.413-72</t>
  </si>
  <si>
    <t xml:space="preserve">Ana Maria Bandeira </t>
  </si>
  <si>
    <t>318.771.761-68</t>
  </si>
  <si>
    <t xml:space="preserve">Andréa Nardelli Monteiro de Castro </t>
  </si>
  <si>
    <t>485.250.496-20</t>
  </si>
  <si>
    <t xml:space="preserve">Bernadete de Oliveira Barros </t>
  </si>
  <si>
    <t>512.478.526-87</t>
  </si>
  <si>
    <t xml:space="preserve">Bruno Medeiros Cavalcanti de Queiroz </t>
  </si>
  <si>
    <t>230.204.154-20</t>
  </si>
  <si>
    <t xml:space="preserve">Carlos Alberto Mees Stringari </t>
  </si>
  <si>
    <t>447.145.729-20</t>
  </si>
  <si>
    <t xml:space="preserve">Carlos Alberto Riboldi </t>
  </si>
  <si>
    <t>376.639.410-04</t>
  </si>
  <si>
    <t xml:space="preserve">Carlos Alfredo Raab </t>
  </si>
  <si>
    <t>298.678.940-49</t>
  </si>
  <si>
    <t xml:space="preserve">Carlos Graciano da Silva </t>
  </si>
  <si>
    <t>332.174.161-04</t>
  </si>
  <si>
    <t xml:space="preserve">Carlos Humberto de Oliveira </t>
  </si>
  <si>
    <t>084.221.411-91</t>
  </si>
  <si>
    <t xml:space="preserve">Carlos Marne Dias Alves </t>
  </si>
  <si>
    <t>843.986.807-30</t>
  </si>
  <si>
    <t xml:space="preserve">Clara Beatris Natividade de Castro </t>
  </si>
  <si>
    <t>601.744.637-15</t>
  </si>
  <si>
    <t xml:space="preserve">Daniela de Carvalho Diniz Lemos </t>
  </si>
  <si>
    <t>794.444.586-87</t>
  </si>
  <si>
    <t xml:space="preserve">David Pinheiro Montenegro </t>
  </si>
  <si>
    <t>191.926.903-78</t>
  </si>
  <si>
    <t xml:space="preserve">Ricardo Serra Rocha </t>
  </si>
  <si>
    <t>262.818.803-15</t>
  </si>
  <si>
    <t xml:space="preserve">Rosa Virgínia Pereira Cardoso </t>
  </si>
  <si>
    <t>116.196.353-72</t>
  </si>
  <si>
    <t xml:space="preserve">Sandra Alves Ribeiro Lino </t>
  </si>
  <si>
    <t>210.747.983-68</t>
  </si>
  <si>
    <t xml:space="preserve">Teresinha Fernandes Meziat </t>
  </si>
  <si>
    <t>116.727.141-68</t>
  </si>
  <si>
    <t xml:space="preserve">Tito Flávio Rodrigues Gomes </t>
  </si>
  <si>
    <t>319.835.372-68</t>
  </si>
  <si>
    <t xml:space="preserve">Walter de Carvalho Parente </t>
  </si>
  <si>
    <t>122.669.573-68</t>
  </si>
  <si>
    <t>Marcelo Freitas Toledo De Melo</t>
  </si>
  <si>
    <t>151.825.018-11</t>
  </si>
  <si>
    <t>Marcelo Otávio Lima Barati</t>
  </si>
  <si>
    <t>889.990.096-53</t>
  </si>
  <si>
    <t>Marcia Da Conceição Rocha De Andrade</t>
  </si>
  <si>
    <t>374.445.736-20</t>
  </si>
  <si>
    <t>Marcos Cesar Gramani Tanniguchi</t>
  </si>
  <si>
    <t>125.821.008-89</t>
  </si>
  <si>
    <t>Margaret Ferragoni</t>
  </si>
  <si>
    <t>935.346.558-34</t>
  </si>
  <si>
    <t xml:space="preserve">Minervina Romualdo Da Costa Gomes </t>
  </si>
  <si>
    <t>096.045.617-15</t>
  </si>
  <si>
    <t xml:space="preserve">Moacyr Da Costa Cardoso </t>
  </si>
  <si>
    <t>059.317.627-87</t>
  </si>
  <si>
    <t xml:space="preserve">Luiz Gonzaga Egydio Mello Mattos De Castro </t>
  </si>
  <si>
    <t>021.369.028-49</t>
  </si>
  <si>
    <t xml:space="preserve">Luiz Henrique Branco </t>
  </si>
  <si>
    <t>041.110.368-72</t>
  </si>
  <si>
    <t xml:space="preserve">Luiz Ortolani </t>
  </si>
  <si>
    <t>391.305.258-53</t>
  </si>
  <si>
    <t xml:space="preserve">Luiz Proença </t>
  </si>
  <si>
    <t>131.109.268-49</t>
  </si>
  <si>
    <t xml:space="preserve">Luiz Sanches Moreno </t>
  </si>
  <si>
    <t>025.923.988-72</t>
  </si>
  <si>
    <t xml:space="preserve">Luiz Santantonio </t>
  </si>
  <si>
    <t>031.177.908-53</t>
  </si>
  <si>
    <t xml:space="preserve">Lysias Fernandes Cruz </t>
  </si>
  <si>
    <t>047.964.898-00</t>
  </si>
  <si>
    <t xml:space="preserve">Mafalda Carpinito Olivan </t>
  </si>
  <si>
    <t>044.613.478-34</t>
  </si>
  <si>
    <t>Espólio de Domicio Scaramella</t>
  </si>
  <si>
    <t>039.524.448-04</t>
  </si>
  <si>
    <t>Antônio Aparecido Niedo</t>
  </si>
  <si>
    <t>315.448.948-72</t>
  </si>
  <si>
    <t>Antônio Augusto Bartolo</t>
  </si>
  <si>
    <t>052.619.618-15</t>
  </si>
  <si>
    <t>Antônio Cantarin</t>
  </si>
  <si>
    <t>188.269.118-00</t>
  </si>
  <si>
    <t>Antônio Carioca</t>
  </si>
  <si>
    <t>049.415.608-25</t>
  </si>
  <si>
    <t>Antônio Carlos de Campos</t>
  </si>
  <si>
    <t>045.699.708-34</t>
  </si>
  <si>
    <t>Antônio Conti</t>
  </si>
  <si>
    <t>164.363.858-00</t>
  </si>
  <si>
    <t>Antônio da Silva Martins</t>
  </si>
  <si>
    <t>548.417.048-68</t>
  </si>
  <si>
    <t>Antônio de Souza</t>
  </si>
  <si>
    <t>021.447.948-04</t>
  </si>
  <si>
    <t>Antônio Ferreira</t>
  </si>
  <si>
    <t>027.575.408-15</t>
  </si>
  <si>
    <t xml:space="preserve"> Anna Palhares </t>
  </si>
  <si>
    <t>018.940.137-00</t>
  </si>
  <si>
    <t xml:space="preserve"> Antônia Francisca dos Santos </t>
  </si>
  <si>
    <t>034.468.677-91</t>
  </si>
  <si>
    <t xml:space="preserve"> Antônio Lisboa de Miranda Neto  </t>
  </si>
  <si>
    <t>029.725.147-34</t>
  </si>
  <si>
    <t xml:space="preserve">Ingrid Sulek </t>
  </si>
  <si>
    <t>176.474.449-72</t>
  </si>
  <si>
    <t xml:space="preserve">Iracema Lazier </t>
  </si>
  <si>
    <t>006.101.789-20</t>
  </si>
  <si>
    <t xml:space="preserve">Ivonne Helena Boff </t>
  </si>
  <si>
    <t>230.713.709-20</t>
  </si>
  <si>
    <t xml:space="preserve">João Rodrigues Sobrinho </t>
  </si>
  <si>
    <t>002.777.549-68</t>
  </si>
  <si>
    <t xml:space="preserve">Joaquim Neiva de Macedo </t>
  </si>
  <si>
    <t>004.902.109-53</t>
  </si>
  <si>
    <t xml:space="preserve">Jorge Vieira Passos </t>
  </si>
  <si>
    <t>009.193.061-87</t>
  </si>
  <si>
    <t xml:space="preserve">José Falcão de Moura Vasconcellos Júnior </t>
  </si>
  <si>
    <t>006.378.829-20</t>
  </si>
  <si>
    <t>Francisco da Conceição Gomes Bogado</t>
  </si>
  <si>
    <t>006.831.409-49</t>
  </si>
  <si>
    <t>Haidee Bacelar Peraro</t>
  </si>
  <si>
    <t>190.276.809-49</t>
  </si>
  <si>
    <t>Jose Airton Vidote</t>
  </si>
  <si>
    <t>851.182.498-72</t>
  </si>
  <si>
    <t>Jose Antonio Homem</t>
  </si>
  <si>
    <t>536.885.036-00</t>
  </si>
  <si>
    <t>Jose Clovis De Souza Santos</t>
  </si>
  <si>
    <t>813.573.708-49</t>
  </si>
  <si>
    <t>Jose Dionísio Rodrigues</t>
  </si>
  <si>
    <t>615.208.458-04</t>
  </si>
  <si>
    <t>Jose Finati</t>
  </si>
  <si>
    <t>869.675.098-53</t>
  </si>
  <si>
    <t>Shirley Campos Cruz</t>
  </si>
  <si>
    <t>317.496.827-53</t>
  </si>
  <si>
    <t>Tânia Mara Fraga</t>
  </si>
  <si>
    <t>353.711.967-49</t>
  </si>
  <si>
    <t>Tereza Ribet Almeida</t>
  </si>
  <si>
    <t>376.807.577-04</t>
  </si>
  <si>
    <t>Terezinha de Jesus Vieira Stefenoni</t>
  </si>
  <si>
    <t>525.640.107-68</t>
  </si>
  <si>
    <t>Ubirajara Francisco da Silva</t>
  </si>
  <si>
    <t>050.169.327-00</t>
  </si>
  <si>
    <t>Walter Moreno</t>
  </si>
  <si>
    <t>008.272.821-68</t>
  </si>
  <si>
    <t>Wilson José Tofoli</t>
  </si>
  <si>
    <t>036.078.877-72</t>
  </si>
  <si>
    <t>Zilda Vallim Antônio</t>
  </si>
  <si>
    <t>526.374.417-04</t>
  </si>
  <si>
    <t>Zuleika Brandão de Martin</t>
  </si>
  <si>
    <t>698.820.377-04</t>
  </si>
  <si>
    <t xml:space="preserve">Márcia Ferreira de Andrade Berndt </t>
  </si>
  <si>
    <t>144.204.905-78</t>
  </si>
  <si>
    <t xml:space="preserve">Marcionílio César Garrido Sales </t>
  </si>
  <si>
    <t>282.698.615-53</t>
  </si>
  <si>
    <t xml:space="preserve">Maria Adise Gomes Bastos </t>
  </si>
  <si>
    <t>247.099.305-97</t>
  </si>
  <si>
    <t xml:space="preserve">Maria Bernadete Sampaio Bello </t>
  </si>
  <si>
    <t>093.827.635-20</t>
  </si>
  <si>
    <t xml:space="preserve">Maria Cléo de Carvalho Magaldi Filha </t>
  </si>
  <si>
    <t>280.810.806-00</t>
  </si>
  <si>
    <t xml:space="preserve">Maria da Penha Cerutti </t>
  </si>
  <si>
    <t>576.942.737-04</t>
  </si>
  <si>
    <t xml:space="preserve">Maria de Fátima Marques de Souza Novis </t>
  </si>
  <si>
    <t>496.901.085-49</t>
  </si>
  <si>
    <t>José Raimundo Correa de Oliveira</t>
  </si>
  <si>
    <t>171.320.882-20</t>
  </si>
  <si>
    <t>Ubiratan Estivallet Teixeira</t>
  </si>
  <si>
    <t>061.148.141-34</t>
  </si>
  <si>
    <t>Mauricio Valente Souto de Castro</t>
  </si>
  <si>
    <t>704.072.747-15</t>
  </si>
  <si>
    <t>Carlos Eduardo Galvão Gonçalves Lemos</t>
  </si>
  <si>
    <t>633.642.205-49</t>
  </si>
  <si>
    <t>Mercado Bitcoin Serviços Digitais Ltda, CESSIONÁRIO   -  Vlademir Salomão do Amarante, CPF 057.121.579-34, cedente</t>
  </si>
  <si>
    <t>18.213.434/0001-35</t>
  </si>
  <si>
    <t>Cessionário de Crédito de Anistiado Político Civil</t>
  </si>
  <si>
    <t>Bernadete Oliveira Alves</t>
  </si>
  <si>
    <t>214.521.131-49</t>
  </si>
  <si>
    <t xml:space="preserve">Josimar Andrade Guimarães </t>
  </si>
  <si>
    <t>681.484.537-72</t>
  </si>
  <si>
    <t xml:space="preserve">Júlio César Da Silva Gonçalves </t>
  </si>
  <si>
    <t>784.011.277-34</t>
  </si>
  <si>
    <t xml:space="preserve">Júlio César Vieira Gomes </t>
  </si>
  <si>
    <t>905.147.427-04</t>
  </si>
  <si>
    <t xml:space="preserve">Júlio Cesareo Diago Barrachina </t>
  </si>
  <si>
    <t>159.220.817-72</t>
  </si>
  <si>
    <t xml:space="preserve">Kerlly Huback Bragança </t>
  </si>
  <si>
    <t>872.640.307-25</t>
  </si>
  <si>
    <t xml:space="preserve">Leandro Timm Maltz </t>
  </si>
  <si>
    <t>701.888.827-15</t>
  </si>
  <si>
    <t>Amélia Boti Rodrigues</t>
  </si>
  <si>
    <t>785.806.507-63</t>
  </si>
  <si>
    <t>Viúva de Anistiado Político Militar</t>
  </si>
  <si>
    <t>Romulo Costa Moreira</t>
  </si>
  <si>
    <t>175.224.807-44</t>
  </si>
  <si>
    <t xml:space="preserve">Leonel Alcântara Moreira </t>
  </si>
  <si>
    <t>324.034.887-04</t>
  </si>
  <si>
    <t xml:space="preserve">Lincoln Lopes De Albuquerque </t>
  </si>
  <si>
    <t>506.576.827-72</t>
  </si>
  <si>
    <t xml:space="preserve">Luciana Costa Loureiro Solar </t>
  </si>
  <si>
    <t>026.636.077-70</t>
  </si>
  <si>
    <t xml:space="preserve">Luis Antônio Martins De Brito </t>
  </si>
  <si>
    <t>812.698.547-04</t>
  </si>
  <si>
    <t xml:space="preserve">Luis David Fernandes Boz </t>
  </si>
  <si>
    <t>954.995.127-87</t>
  </si>
  <si>
    <t>Simas do Espirito Santo de Freitas Ribeiro</t>
  </si>
  <si>
    <t>091.330.112-49</t>
  </si>
  <si>
    <t xml:space="preserve">Ana Gilda de Sá Carvalho </t>
  </si>
  <si>
    <t>184.533.687-91</t>
  </si>
  <si>
    <t>Diferença de proventos por enquadramento</t>
  </si>
  <si>
    <t>Francisco Rodrigues da Silva</t>
  </si>
  <si>
    <t>007.543.742-20</t>
  </si>
  <si>
    <t>Hiran Manuel Gonçalves da Silva</t>
  </si>
  <si>
    <t>149.971.692-34</t>
  </si>
  <si>
    <t xml:space="preserve">Reinaldo Estevao Barros </t>
  </si>
  <si>
    <t>073.218.056-20</t>
  </si>
  <si>
    <t xml:space="preserve">Rene Cangucu Marques </t>
  </si>
  <si>
    <t>009.713.246-20</t>
  </si>
  <si>
    <t xml:space="preserve">Rita Celeste de Matos Rezende </t>
  </si>
  <si>
    <t>214.084.676-15</t>
  </si>
  <si>
    <t xml:space="preserve">Roberto de Andrade Pinto </t>
  </si>
  <si>
    <t>102.500.346-20</t>
  </si>
  <si>
    <t xml:space="preserve">Roberto Terenzi Pinto </t>
  </si>
  <si>
    <t>012.152.486-87</t>
  </si>
  <si>
    <t xml:space="preserve">Roberto Ventura </t>
  </si>
  <si>
    <t>001.287.916-91</t>
  </si>
  <si>
    <t xml:space="preserve">Rosa Nagem Assad </t>
  </si>
  <si>
    <t>007.378.876-72</t>
  </si>
  <si>
    <t xml:space="preserve">Rubens Ferreira Leao Junior </t>
  </si>
  <si>
    <t>001.054.908-06</t>
  </si>
  <si>
    <t xml:space="preserve">Rubens Jose Correa Mascarenhas </t>
  </si>
  <si>
    <t>002.867.616-53</t>
  </si>
  <si>
    <t xml:space="preserve">Rudah Iraja Alves Freire </t>
  </si>
  <si>
    <t>010.895.446-34</t>
  </si>
  <si>
    <t xml:space="preserve">Rui Avelar de Souza </t>
  </si>
  <si>
    <t>015.846.006-59</t>
  </si>
  <si>
    <t xml:space="preserve">Sebastiao Bolivar Guerra Lage </t>
  </si>
  <si>
    <t>004.288.416-00</t>
  </si>
  <si>
    <t xml:space="preserve">Sebastiao Carvalho </t>
  </si>
  <si>
    <t>045.240.636-68</t>
  </si>
  <si>
    <t xml:space="preserve">Sebastiao Onofre Faria </t>
  </si>
  <si>
    <t>114.965.926-20</t>
  </si>
  <si>
    <t>Carmen Cunha Conceição</t>
  </si>
  <si>
    <t>029.403.100-68</t>
  </si>
  <si>
    <t>Cedulia Nery Kerber</t>
  </si>
  <si>
    <t>252.483.670-34</t>
  </si>
  <si>
    <t>Cláudio José Fonseca Ferreira</t>
  </si>
  <si>
    <t>003.527.480-87</t>
  </si>
  <si>
    <t>Acirema Marques de Assunção</t>
  </si>
  <si>
    <t>068.247.142-91</t>
  </si>
  <si>
    <t>Adelaide de Oliveira Viana</t>
  </si>
  <si>
    <t>327.639.307-78</t>
  </si>
  <si>
    <t>Adélia Pena Cambara</t>
  </si>
  <si>
    <t>096.442.292-15</t>
  </si>
  <si>
    <t>Espólio de Ailene Alves da Silva</t>
  </si>
  <si>
    <t>113.330.732-91</t>
  </si>
  <si>
    <t>Alaide da Silva Lima</t>
  </si>
  <si>
    <t>034.394.372-72</t>
  </si>
  <si>
    <t>Alaiz Correa dos Santos</t>
  </si>
  <si>
    <t>217.229.192-72</t>
  </si>
  <si>
    <t>Albertina Maria Alatrach</t>
  </si>
  <si>
    <t>412.333.952-20</t>
  </si>
  <si>
    <t>Aldomira Gomes Malveira</t>
  </si>
  <si>
    <t>216.101.262-20</t>
  </si>
  <si>
    <t>Amélia Gomes Mascarenhas</t>
  </si>
  <si>
    <t>078.767.182-72</t>
  </si>
  <si>
    <t>Ana Marques de Assunção</t>
  </si>
  <si>
    <t>068.267.922-49</t>
  </si>
  <si>
    <t xml:space="preserve">Maria Lúcia Rocha Pinto </t>
  </si>
  <si>
    <t>359.120.652-00</t>
  </si>
  <si>
    <t xml:space="preserve">Nivaldo da Conceição Guimarães </t>
  </si>
  <si>
    <t>005.269.835-15</t>
  </si>
  <si>
    <t xml:space="preserve">Oclenildes Santana </t>
  </si>
  <si>
    <t>039.542.505-00</t>
  </si>
  <si>
    <t xml:space="preserve">Octaviano Santos Moreira </t>
  </si>
  <si>
    <t>004.259.235-68</t>
  </si>
  <si>
    <t xml:space="preserve">Osmando Barbosa Caldas </t>
  </si>
  <si>
    <t>004.732.785-53</t>
  </si>
  <si>
    <t xml:space="preserve">Otávio José Filgueiras </t>
  </si>
  <si>
    <t>136.096.887-34</t>
  </si>
  <si>
    <t xml:space="preserve">Raimundo João Duailibe </t>
  </si>
  <si>
    <t>047.031.465-68</t>
  </si>
  <si>
    <t xml:space="preserve">Raimundo José Dos Santos </t>
  </si>
  <si>
    <t>035.457.685-20</t>
  </si>
  <si>
    <t xml:space="preserve">Raimundo Ribeiro Gaspari </t>
  </si>
  <si>
    <t>021.709.907-63</t>
  </si>
  <si>
    <t xml:space="preserve">Raphael Drummond Tapioca </t>
  </si>
  <si>
    <t>005.392.875-04</t>
  </si>
  <si>
    <t xml:space="preserve">Raul Victória Pimentel </t>
  </si>
  <si>
    <t>024.075.665-72</t>
  </si>
  <si>
    <t xml:space="preserve">Raymundo Rodrigues Figueiredo Barbosa </t>
  </si>
  <si>
    <t>001.277.445-68</t>
  </si>
  <si>
    <t xml:space="preserve">Reinaldo Ivo Fernandes </t>
  </si>
  <si>
    <t>000.553.605-72</t>
  </si>
  <si>
    <t>Anazilda Alencar de Almeida</t>
  </si>
  <si>
    <t>435.400.822-04</t>
  </si>
  <si>
    <t>Espólio de Andrelina Gomes de Araújo</t>
  </si>
  <si>
    <t>411.794.122-49</t>
  </si>
  <si>
    <t>Anísia Almeida dos Santos</t>
  </si>
  <si>
    <t>138.486.902-68</t>
  </si>
  <si>
    <t xml:space="preserve">Adeleuda Fontoura De Barros </t>
  </si>
  <si>
    <t>037.726.672-87</t>
  </si>
  <si>
    <t xml:space="preserve">Eunice Ferreira De Figueiredo </t>
  </si>
  <si>
    <t>433.734.022-04</t>
  </si>
  <si>
    <t xml:space="preserve">Luiz Gustavo Maia Mourão </t>
  </si>
  <si>
    <t>522.980.782-20</t>
  </si>
  <si>
    <t xml:space="preserve">Renato Valeriano De Souza </t>
  </si>
  <si>
    <t>004.860.785-15</t>
  </si>
  <si>
    <t xml:space="preserve">Risoleta Rosário De Almeida </t>
  </si>
  <si>
    <t>111.160.995-00</t>
  </si>
  <si>
    <t xml:space="preserve">Ruver Gomes De Brito </t>
  </si>
  <si>
    <t>004.379.135-20</t>
  </si>
  <si>
    <t xml:space="preserve">Sérgio De Carvalho Costa </t>
  </si>
  <si>
    <t>007.691.068-70</t>
  </si>
  <si>
    <t xml:space="preserve">Sérgio Janini Brandão </t>
  </si>
  <si>
    <t>045.903.668-86</t>
  </si>
  <si>
    <t xml:space="preserve">Sérgio Luiz Magri </t>
  </si>
  <si>
    <t>714.577.478-04</t>
  </si>
  <si>
    <t xml:space="preserve">Sérgio Pires De Morais </t>
  </si>
  <si>
    <t>055.991.468-71</t>
  </si>
  <si>
    <t xml:space="preserve">Sérgio Silva Silveira </t>
  </si>
  <si>
    <t>488.661.136-20</t>
  </si>
  <si>
    <t xml:space="preserve">Sheila Oquendo Florentino </t>
  </si>
  <si>
    <t>114.408.038-03</t>
  </si>
  <si>
    <t xml:space="preserve">David Cordeiro De Melo </t>
  </si>
  <si>
    <t>087.771.748-60</t>
  </si>
  <si>
    <t xml:space="preserve">Denis Agnello </t>
  </si>
  <si>
    <t>521.083.416-68</t>
  </si>
  <si>
    <t xml:space="preserve">Denise Tiemi Kobayashi Horiguchi </t>
  </si>
  <si>
    <t>010.306.248-36</t>
  </si>
  <si>
    <t xml:space="preserve">Dirce Bueno De Almeida </t>
  </si>
  <si>
    <t>931.744.708-20</t>
  </si>
  <si>
    <t>Maria Ligia de Oliveira</t>
  </si>
  <si>
    <t>801.479.257-20</t>
  </si>
  <si>
    <t>Elizio Soares da Silva</t>
  </si>
  <si>
    <t>025.425.280-04</t>
  </si>
  <si>
    <t>Anistia Política - Promoção</t>
  </si>
  <si>
    <t xml:space="preserve">João Loureiro </t>
  </si>
  <si>
    <t>298.255.047-49</t>
  </si>
  <si>
    <t xml:space="preserve">João Luis Pinheiro Martins Leite </t>
  </si>
  <si>
    <t>029.062.397-98</t>
  </si>
  <si>
    <t xml:space="preserve">Jorge Baptista Mello Sobrinho </t>
  </si>
  <si>
    <t>220.651.137-15</t>
  </si>
  <si>
    <t xml:space="preserve">Jorge de Campos Ramos </t>
  </si>
  <si>
    <t>046.754.957-53</t>
  </si>
  <si>
    <t xml:space="preserve">José Paulo Coutinho Dunley Júnior </t>
  </si>
  <si>
    <t>592.413.227-72</t>
  </si>
  <si>
    <t xml:space="preserve">José Ribeiro Sampaio de Menezes </t>
  </si>
  <si>
    <t>905.646.937-15</t>
  </si>
  <si>
    <t xml:space="preserve">José Roberto de Pinho </t>
  </si>
  <si>
    <t>078.561.211-49</t>
  </si>
  <si>
    <t xml:space="preserve">Espólio de Francisco Rosendo De Almeida </t>
  </si>
  <si>
    <t>225.502.322-91</t>
  </si>
  <si>
    <t>Amaro Milton de Oliveira Marques</t>
  </si>
  <si>
    <t>026.755.364-15</t>
  </si>
  <si>
    <t xml:space="preserve">Dirce Maria da Fonseca     </t>
  </si>
  <si>
    <t>855.204.388-20</t>
  </si>
  <si>
    <t>Geni Maria Pinheiro</t>
  </si>
  <si>
    <t>054.934.121-87</t>
  </si>
  <si>
    <t xml:space="preserve">Irene Silva Tine   </t>
  </si>
  <si>
    <t>130.928.634-53</t>
  </si>
  <si>
    <t xml:space="preserve">Jerônimo Borges de Oliveira   </t>
  </si>
  <si>
    <t>040.939.508-06</t>
  </si>
  <si>
    <t xml:space="preserve">José Borges de Oliveira   </t>
  </si>
  <si>
    <t>008.253.951-00</t>
  </si>
  <si>
    <t xml:space="preserve">Leonia Resende Maciel   </t>
  </si>
  <si>
    <t>115.481.261-87</t>
  </si>
  <si>
    <t xml:space="preserve">Maria do Carmo Fonseca Pinto    </t>
  </si>
  <si>
    <t>185.925.201-00</t>
  </si>
  <si>
    <t xml:space="preserve">Neusa Maria Campbell Borges    </t>
  </si>
  <si>
    <t>091.841.632-91</t>
  </si>
  <si>
    <t xml:space="preserve">Pedro Alcântara Sampaio de Oliveira    </t>
  </si>
  <si>
    <t>001.312.293-20</t>
  </si>
  <si>
    <t xml:space="preserve">Regina Celia Corbucci    </t>
  </si>
  <si>
    <t>185.919.221-15</t>
  </si>
  <si>
    <t xml:space="preserve">Regina Lucia Matos e Silva    </t>
  </si>
  <si>
    <t>038.799.847-00</t>
  </si>
  <si>
    <t xml:space="preserve">Rubens de Arruda Barbosa Filho    </t>
  </si>
  <si>
    <t>030.102.601-72</t>
  </si>
  <si>
    <t xml:space="preserve">Tereza Pozzeti    </t>
  </si>
  <si>
    <t>006.318.179-72</t>
  </si>
  <si>
    <t>Joaquim Deoclecio Kitizo</t>
  </si>
  <si>
    <t>611.055.388-34</t>
  </si>
  <si>
    <t>João Oliveira de Jesus</t>
  </si>
  <si>
    <t>247.758.787-00</t>
  </si>
  <si>
    <t>Paulo Roberto Estevam Barbosa // Gustavo Eduardo Barbosa Júnior</t>
  </si>
  <si>
    <t>075.455.978-50//075.455.898-31</t>
  </si>
  <si>
    <t>Herdeiro de Pensionista Civil</t>
  </si>
  <si>
    <t xml:space="preserve">Espólio de Douglas José Da Silva </t>
  </si>
  <si>
    <t>230.056.022-49</t>
  </si>
  <si>
    <t xml:space="preserve">Espólio de Walter Alves Cavalcanti </t>
  </si>
  <si>
    <t>003.243.962-87</t>
  </si>
  <si>
    <t>Walnísia da Costa Braga</t>
  </si>
  <si>
    <t>027.865.832-68</t>
  </si>
  <si>
    <t>Pensionista de Servidor Público Civil Inativo</t>
  </si>
  <si>
    <t xml:space="preserve">Manoel Jucelino Vieira Damascena </t>
  </si>
  <si>
    <t>104.845.233-68</t>
  </si>
  <si>
    <t xml:space="preserve">Manoel Lucena Dos Santos </t>
  </si>
  <si>
    <t>098.282.304-53</t>
  </si>
  <si>
    <t xml:space="preserve">Márcia Monteiro Ribeiro Valente </t>
  </si>
  <si>
    <t>081.509.663-15</t>
  </si>
  <si>
    <t xml:space="preserve">Marcius Cruz Da Ponte Souza </t>
  </si>
  <si>
    <t>380.832.302-78</t>
  </si>
  <si>
    <t xml:space="preserve">Marco Antônio Vidal </t>
  </si>
  <si>
    <t>115.956.713-15</t>
  </si>
  <si>
    <t xml:space="preserve">Marcus Antônio Ferreira Gomes Coutinho </t>
  </si>
  <si>
    <t>116.892.423-53</t>
  </si>
  <si>
    <t xml:space="preserve">Marcus Augustus Saboia Rattacaso </t>
  </si>
  <si>
    <t>411.556.103-34</t>
  </si>
  <si>
    <t xml:space="preserve">Maria Aparecida Andrade Maia </t>
  </si>
  <si>
    <t>051.438.703-30</t>
  </si>
  <si>
    <t xml:space="preserve">Maria Da Penha Fonseca Celin  </t>
  </si>
  <si>
    <t>756.899.957-20</t>
  </si>
  <si>
    <t xml:space="preserve">Maria De Fátima Alves Carneiro </t>
  </si>
  <si>
    <t>090.976.863-34</t>
  </si>
  <si>
    <t xml:space="preserve">Maria De Fátima Brasil Mesquita </t>
  </si>
  <si>
    <t>060.756.813-53</t>
  </si>
  <si>
    <t xml:space="preserve">Maria De Fátima Vasconcelos Mendes </t>
  </si>
  <si>
    <t>090.869.353-20</t>
  </si>
  <si>
    <t xml:space="preserve">Maria Do Rosário De Fátima Barreto Frota </t>
  </si>
  <si>
    <t>072.891.113-20</t>
  </si>
  <si>
    <t xml:space="preserve">Maria Do Socorro Vieira Rocha </t>
  </si>
  <si>
    <t>120.806.323-53</t>
  </si>
  <si>
    <t xml:space="preserve">Marília Marcelino Diniz </t>
  </si>
  <si>
    <t>060.921.953-72</t>
  </si>
  <si>
    <t xml:space="preserve">Milton Miranda Viegas </t>
  </si>
  <si>
    <t>230.028.326-34</t>
  </si>
  <si>
    <t xml:space="preserve">Onofre Fernandes De Moisés Junior </t>
  </si>
  <si>
    <t>723.040.904-78</t>
  </si>
  <si>
    <t xml:space="preserve">Paulo Holanda De Monteiro Pepino </t>
  </si>
  <si>
    <t>059.059.313-72</t>
  </si>
  <si>
    <t xml:space="preserve">Paulo Pereira De Godoy Junior </t>
  </si>
  <si>
    <t>182.450.588-40</t>
  </si>
  <si>
    <t xml:space="preserve">Pedro Marcos De Oliveira Silva </t>
  </si>
  <si>
    <t>057.963.853-72</t>
  </si>
  <si>
    <t xml:space="preserve">Regina Célia Prata Chaves </t>
  </si>
  <si>
    <t>059.401.503-06</t>
  </si>
  <si>
    <t xml:space="preserve">Ricardo José Brito Bastos Aguiar De Arruda </t>
  </si>
  <si>
    <t>362.859.513-49</t>
  </si>
  <si>
    <t>x.x.x</t>
  </si>
  <si>
    <t>Elenauro Batista dos Santos</t>
  </si>
  <si>
    <t>035.277.351-00</t>
  </si>
  <si>
    <t>Escritório de Advocacia Pedro Paulo Castelo Branco Coêlho</t>
  </si>
  <si>
    <t>04.027.005/0001-69</t>
  </si>
  <si>
    <t xml:space="preserve">Torreão, Machado &amp; Linhares Dias Advocacia </t>
  </si>
  <si>
    <t>Leandro Gomes de Brito Portela</t>
  </si>
  <si>
    <t>083.297.507-95</t>
  </si>
  <si>
    <t>X  X  X</t>
  </si>
  <si>
    <t>Não</t>
  </si>
  <si>
    <t>Não Informada</t>
  </si>
  <si>
    <t>2019/0080005-8</t>
  </si>
  <si>
    <t>2019/0088535-0</t>
  </si>
  <si>
    <t>2019/0176083-4</t>
  </si>
  <si>
    <t>Benedita Idalina Sacramento</t>
  </si>
  <si>
    <t>132.854.162-20</t>
  </si>
  <si>
    <t>Maria Deolinda Ribeiro Nobre</t>
  </si>
  <si>
    <t>208.538.662-87</t>
  </si>
  <si>
    <t>Raimundo Barbosa</t>
  </si>
  <si>
    <t>059.984.762-04</t>
  </si>
  <si>
    <t>2019/0190259-8</t>
  </si>
  <si>
    <t>2019/0190272-7</t>
  </si>
  <si>
    <t>União</t>
  </si>
  <si>
    <t xml:space="preserve">Maria De Souza Ribeiro </t>
  </si>
  <si>
    <t>217.608.962-68</t>
  </si>
  <si>
    <t xml:space="preserve">Rosa Bayma De Lemos </t>
  </si>
  <si>
    <t>339.628.552-20</t>
  </si>
  <si>
    <t>2019/0184359-9</t>
  </si>
  <si>
    <t>2019/0190000-0</t>
  </si>
  <si>
    <t>2019/0190207-0</t>
  </si>
  <si>
    <t>2019/0190302-9</t>
  </si>
  <si>
    <t>MS 20.510/DF</t>
  </si>
  <si>
    <t>MS 14.909/DF</t>
  </si>
  <si>
    <t>Espólio de Walter Favarato</t>
  </si>
  <si>
    <t>036.076.747-87</t>
  </si>
  <si>
    <t>Miguel Ferreira Tatagiba</t>
  </si>
  <si>
    <t>041.992.787-53</t>
  </si>
  <si>
    <t>Alzira Pereira de Araújo</t>
  </si>
  <si>
    <t>210.007.277-34</t>
  </si>
  <si>
    <t>Antonio Santos Nunes</t>
  </si>
  <si>
    <t>310.350.197-87</t>
  </si>
  <si>
    <t>2019/0088475-5</t>
  </si>
  <si>
    <t>2019/0115646-0</t>
  </si>
  <si>
    <t>Maria da Conceição de Freitas Mendes</t>
  </si>
  <si>
    <t>093.514.852-34</t>
  </si>
  <si>
    <t>Erecina Amaral Neves</t>
  </si>
  <si>
    <t>693.381.912-49</t>
  </si>
  <si>
    <t>2019/0076634-5</t>
  </si>
  <si>
    <t>2019/0076643-4</t>
  </si>
  <si>
    <t>2019/0115845-4</t>
  </si>
  <si>
    <t>2019/0126700-7</t>
  </si>
  <si>
    <t>2019/0127018-2</t>
  </si>
  <si>
    <t>2019/0145703-8</t>
  </si>
  <si>
    <t>2019/0147896-4</t>
  </si>
  <si>
    <t>2019/0147923-0</t>
  </si>
  <si>
    <t>2019/0147928-0</t>
  </si>
  <si>
    <t>2019/0147938-0</t>
  </si>
  <si>
    <t>2019/0147946-8</t>
  </si>
  <si>
    <t>2019/0147955-7</t>
  </si>
  <si>
    <t>2019/0149315-9</t>
  </si>
  <si>
    <t>2019/0149335-0</t>
  </si>
  <si>
    <t>2019/0149342-6</t>
  </si>
  <si>
    <t>2019/0149373-0</t>
  </si>
  <si>
    <t>2019/0149378-0</t>
  </si>
  <si>
    <t>2019/0149384-3</t>
  </si>
  <si>
    <t>2019/0149397-0</t>
  </si>
  <si>
    <t>2019/0149403-2</t>
  </si>
  <si>
    <t>2019/0149408-1</t>
  </si>
  <si>
    <t>2019/0149409-3</t>
  </si>
  <si>
    <t>2019/0149421-0</t>
  </si>
  <si>
    <t>2019/0149427-1</t>
  </si>
  <si>
    <t>2019/0149443-6</t>
  </si>
  <si>
    <t>2019/0149461-4</t>
  </si>
  <si>
    <t>2019/0149468-7</t>
  </si>
  <si>
    <t>2019/0149470-3</t>
  </si>
  <si>
    <t>2019/0149493-0</t>
  </si>
  <si>
    <t>2019/0149719-9</t>
  </si>
  <si>
    <t>2019/0149723-9</t>
  </si>
  <si>
    <t>2019/0149732-8</t>
  </si>
  <si>
    <t>2019/0149739-0</t>
  </si>
  <si>
    <t>2019/0149743-0</t>
  </si>
  <si>
    <t>2019/0149747-8</t>
  </si>
  <si>
    <t>2019/0149763-2</t>
  </si>
  <si>
    <t>2019/0149789-5</t>
  </si>
  <si>
    <t>2019/0149794-7</t>
  </si>
  <si>
    <t>2019/0149803-5</t>
  </si>
  <si>
    <t>2019/0149806-0</t>
  </si>
  <si>
    <t>2019/0149811-2</t>
  </si>
  <si>
    <t>2019/0149812-4</t>
  </si>
  <si>
    <t>2019/0149825-0</t>
  </si>
  <si>
    <t>2019/0153653-6</t>
  </si>
  <si>
    <t>2019/0153664-9</t>
  </si>
  <si>
    <t>2019/0153673-8</t>
  </si>
  <si>
    <t>2019/0153680-3</t>
  </si>
  <si>
    <t>2019/0153685-2</t>
  </si>
  <si>
    <t>2019/0153706-5</t>
  </si>
  <si>
    <t>2019/0153714-2</t>
  </si>
  <si>
    <t>2019/0153720-6</t>
  </si>
  <si>
    <t>2019/0153737-0</t>
  </si>
  <si>
    <t>2019/0153747-0</t>
  </si>
  <si>
    <t>2019/0153752-2</t>
  </si>
  <si>
    <t>2019/0153759-5</t>
  </si>
  <si>
    <t>2019/0153767-2</t>
  </si>
  <si>
    <t>2019/0153780-1</t>
  </si>
  <si>
    <t>2019/0162152-2</t>
  </si>
  <si>
    <t>2019/0162170-0</t>
  </si>
  <si>
    <t>2019/0162178-5</t>
  </si>
  <si>
    <t>2019/0162180-1</t>
  </si>
  <si>
    <t>2019/0162181-3</t>
  </si>
  <si>
    <t>2019/0162183-7</t>
  </si>
  <si>
    <t>2019/0162837-7</t>
  </si>
  <si>
    <t>2019/0162839-0</t>
  </si>
  <si>
    <t>2019/0162840-5</t>
  </si>
  <si>
    <t>2019/0162843-0</t>
  </si>
  <si>
    <t>2019/0162848-0</t>
  </si>
  <si>
    <t>2019/0162849-1</t>
  </si>
  <si>
    <t>2019/0162853-1</t>
  </si>
  <si>
    <t>2019/0162856-7</t>
  </si>
  <si>
    <t>2019/0162858-0</t>
  </si>
  <si>
    <t>2019/0162860-7</t>
  </si>
  <si>
    <t>2019/0162865-6</t>
  </si>
  <si>
    <t>2019/0168499-7</t>
  </si>
  <si>
    <t>2019/0174356-7</t>
  </si>
  <si>
    <t>2019/0175112-7</t>
  </si>
  <si>
    <t>2019/0175120-4</t>
  </si>
  <si>
    <t>2019/0175123-0</t>
  </si>
  <si>
    <t>2019/0175133-0</t>
  </si>
  <si>
    <t>2019/0175136-6</t>
  </si>
  <si>
    <t>2019/0175149-2</t>
  </si>
  <si>
    <t>2019/0175176-0</t>
  </si>
  <si>
    <t>2019/0175180-0</t>
  </si>
  <si>
    <t>2019/0175194-8</t>
  </si>
  <si>
    <t>2019/0175204-8</t>
  </si>
  <si>
    <t>2019/0175230-3</t>
  </si>
  <si>
    <t>2019/0175247-7</t>
  </si>
  <si>
    <t>2019/0175257-8</t>
  </si>
  <si>
    <t>2019/0175268-0</t>
  </si>
  <si>
    <t>2019/0175273-2</t>
  </si>
  <si>
    <t>2019/0175284-5</t>
  </si>
  <si>
    <t>2019/0175292-2</t>
  </si>
  <si>
    <t>2019/0175301-0</t>
  </si>
  <si>
    <t>2019/0175307-1</t>
  </si>
  <si>
    <t>2019/0175312-3</t>
  </si>
  <si>
    <t>2019/0175329-7</t>
  </si>
  <si>
    <t>2019/0176046-6</t>
  </si>
  <si>
    <t>2019/0176073-3</t>
  </si>
  <si>
    <t>2019/0176079-4</t>
  </si>
  <si>
    <t>2019/0176080-9</t>
  </si>
  <si>
    <t>2019/0176085-8</t>
  </si>
  <si>
    <t>2019/0176086-0</t>
  </si>
  <si>
    <t>2019/0176089-5</t>
  </si>
  <si>
    <t>2019/0176090-0</t>
  </si>
  <si>
    <t>2019/0176092-3</t>
  </si>
  <si>
    <t>2019/0176093-5</t>
  </si>
  <si>
    <t>2019/0176101-1</t>
  </si>
  <si>
    <t>2019/0176104-7</t>
  </si>
  <si>
    <t>2019/0176106-0</t>
  </si>
  <si>
    <t>2019/0176108-4</t>
  </si>
  <si>
    <t>2019/0176113-6</t>
  </si>
  <si>
    <t>2019/0176115-0</t>
  </si>
  <si>
    <t>2019/0176117-3</t>
  </si>
  <si>
    <t>2019/0176120-1</t>
  </si>
  <si>
    <t>2019/0176125-0</t>
  </si>
  <si>
    <t>2019/0176129-8</t>
  </si>
  <si>
    <t>2019/0176130-2</t>
  </si>
  <si>
    <t>2019/0176133-8</t>
  </si>
  <si>
    <t>2019/0176135-1</t>
  </si>
  <si>
    <t>2019/0176136-3</t>
  </si>
  <si>
    <t>2019/0176138-7</t>
  </si>
  <si>
    <t>2019/0176145-2</t>
  </si>
  <si>
    <t>2019/0176152-8</t>
  </si>
  <si>
    <t>2019/0176156-5</t>
  </si>
  <si>
    <t>2019/0176157-7</t>
  </si>
  <si>
    <t>2019/0176159-0</t>
  </si>
  <si>
    <t>2019/0176167-8</t>
  </si>
  <si>
    <t>2019/0176169-1</t>
  </si>
  <si>
    <t>2019/0176178-0</t>
  </si>
  <si>
    <t>2019/0176181-9</t>
  </si>
  <si>
    <t>2019/0176183-2</t>
  </si>
  <si>
    <t>2019/0176195-7</t>
  </si>
  <si>
    <t>2019/0176197-0</t>
  </si>
  <si>
    <t>2019/0176198-2</t>
  </si>
  <si>
    <t>2019/0176204-5</t>
  </si>
  <si>
    <t>2019/0176205-7</t>
  </si>
  <si>
    <t>2019/0176212-2</t>
  </si>
  <si>
    <t>2019/0176213-4</t>
  </si>
  <si>
    <t>2019/0176215-8</t>
  </si>
  <si>
    <t>2019/0176216-0</t>
  </si>
  <si>
    <t>2019/0176218-3</t>
  </si>
  <si>
    <t>2019/0176226-0</t>
  </si>
  <si>
    <t>2019/0176228-4</t>
  </si>
  <si>
    <t>2019/0176229-6</t>
  </si>
  <si>
    <t>2019/0176233-6</t>
  </si>
  <si>
    <t>2019/0176253-8</t>
  </si>
  <si>
    <t>2019/0176259-9</t>
  </si>
  <si>
    <t>2019/0176280-5</t>
  </si>
  <si>
    <t>2019/0176283-0</t>
  </si>
  <si>
    <t>2019/0176352-4</t>
  </si>
  <si>
    <t>2019/0079847-0</t>
  </si>
  <si>
    <t>2019/0079863-4</t>
  </si>
  <si>
    <t>2019/0079879-6</t>
  </si>
  <si>
    <t>2019/0079892-5</t>
  </si>
  <si>
    <t>2019/0079898-6</t>
  </si>
  <si>
    <t>2019/0079904-9</t>
  </si>
  <si>
    <t>2019/0079913-8</t>
  </si>
  <si>
    <t>2019/0079925-2</t>
  </si>
  <si>
    <t>2019/0079932-8</t>
  </si>
  <si>
    <t>2019/0079939-0</t>
  </si>
  <si>
    <t>2019/0079947-8</t>
  </si>
  <si>
    <t>2019/0079955-5</t>
  </si>
  <si>
    <t>2019/0079960-7</t>
  </si>
  <si>
    <t>2019/0079967-0</t>
  </si>
  <si>
    <t>2019/0079979-4</t>
  </si>
  <si>
    <t>2019/0079984-6</t>
  </si>
  <si>
    <t>2019/0079988-3</t>
  </si>
  <si>
    <t>2019/0079995-9</t>
  </si>
  <si>
    <t>2019/0080000-9</t>
  </si>
  <si>
    <t>2019/0080010-0</t>
  </si>
  <si>
    <t>2019/0080014-7</t>
  </si>
  <si>
    <t>2019/0080019-6</t>
  </si>
  <si>
    <t>2019/0080026-1</t>
  </si>
  <si>
    <t>2019/0088386-0</t>
  </si>
  <si>
    <t>2019/0088393-5</t>
  </si>
  <si>
    <t>2019/0088398-4</t>
  </si>
  <si>
    <t>2019/0088404-7</t>
  </si>
  <si>
    <t>2019/0088409-6</t>
  </si>
  <si>
    <t>2019/0088418-5</t>
  </si>
  <si>
    <t>2019/0088425-0</t>
  </si>
  <si>
    <t>2019/0088442-7</t>
  </si>
  <si>
    <t>2019/0088446-4</t>
  </si>
  <si>
    <t>2019/0088453-0</t>
  </si>
  <si>
    <t>2019/0088464-2</t>
  </si>
  <si>
    <t>2019/0088467-8</t>
  </si>
  <si>
    <t>2019/0088473-1</t>
  </si>
  <si>
    <t>2019/0088476-7</t>
  </si>
  <si>
    <t>2019/0088483-2</t>
  </si>
  <si>
    <t>2019/0088509-4</t>
  </si>
  <si>
    <t>2019/0088515-8</t>
  </si>
  <si>
    <t>2019/0088519-5</t>
  </si>
  <si>
    <t>2019/0088523-5</t>
  </si>
  <si>
    <t>2019/0088527-2</t>
  </si>
  <si>
    <t>2019/0088531-2</t>
  </si>
  <si>
    <t>2019/0088543-7</t>
  </si>
  <si>
    <t>2019/0088548-6</t>
  </si>
  <si>
    <t>2019/0148985-7</t>
  </si>
  <si>
    <t>2019/0148988-2</t>
  </si>
  <si>
    <t>2019/0148990-9</t>
  </si>
  <si>
    <t>2019/0148993-4</t>
  </si>
  <si>
    <t>2019/0148998-3</t>
  </si>
  <si>
    <t>2019/0149001-6</t>
  </si>
  <si>
    <t>2019/0149004-1</t>
  </si>
  <si>
    <t>2019/0149050-9</t>
  </si>
  <si>
    <t>2019/0149052-2</t>
  </si>
  <si>
    <t>2019/0149059-5</t>
  </si>
  <si>
    <t>2019/0149061-1</t>
  </si>
  <si>
    <t>2019/0149065-9</t>
  </si>
  <si>
    <t>2019/0149066-0</t>
  </si>
  <si>
    <t>2019/0149070-0</t>
  </si>
  <si>
    <t>2019/0080030-1</t>
  </si>
  <si>
    <t>2019/0176202-1</t>
  </si>
  <si>
    <t>2019/0104514-1</t>
  </si>
  <si>
    <t>2019/0104517-7</t>
  </si>
  <si>
    <t>2019/0104525-4</t>
  </si>
  <si>
    <t>2019/0104561-0</t>
  </si>
  <si>
    <t>2019/0104573-5</t>
  </si>
  <si>
    <t>2019/0104581-2</t>
  </si>
  <si>
    <t>2019/0104585-0</t>
  </si>
  <si>
    <t>2019/0104595-0</t>
  </si>
  <si>
    <t>2019/0104604-9</t>
  </si>
  <si>
    <t>2019/0104612-6</t>
  </si>
  <si>
    <t>2019/0104625-2</t>
  </si>
  <si>
    <t>2019/0104634-1</t>
  </si>
  <si>
    <t>2019/0104640-5</t>
  </si>
  <si>
    <t>2019/0104642-9</t>
  </si>
  <si>
    <t>2019/0104645-4</t>
  </si>
  <si>
    <t>2019/0104649-1</t>
  </si>
  <si>
    <t>2019/0104658-0</t>
  </si>
  <si>
    <t>2019/0104667-0</t>
  </si>
  <si>
    <t>2019/0104674-5</t>
  </si>
  <si>
    <t>ADV  II</t>
  </si>
  <si>
    <t>2019/0190195-6</t>
  </si>
  <si>
    <t>Adelide Silva de Freitas</t>
  </si>
  <si>
    <t>039.146.742-53</t>
  </si>
  <si>
    <t>Origem do crédito do requerente</t>
  </si>
  <si>
    <t>data do pgto</t>
  </si>
  <si>
    <t>2018/0216267-0</t>
  </si>
  <si>
    <t>2018/0257872-3</t>
  </si>
  <si>
    <t>2018/0258246-6</t>
  </si>
  <si>
    <t>2018/0258268-1</t>
  </si>
  <si>
    <t>2018/0258308-4</t>
  </si>
  <si>
    <t>2019/0050322-0</t>
  </si>
  <si>
    <t>2019/0050362-3</t>
  </si>
  <si>
    <t>2019/0050376-1</t>
  </si>
  <si>
    <t>2019/0051426-2</t>
  </si>
  <si>
    <t>2019/0051430-2</t>
  </si>
  <si>
    <t>2019/0076612-0</t>
  </si>
  <si>
    <t>2019/0076621-9</t>
  </si>
  <si>
    <t>2019/0076624-4</t>
  </si>
  <si>
    <t>2019/0096457-9</t>
  </si>
  <si>
    <t>2019/0115837-7</t>
  </si>
  <si>
    <t>2019/0149706-2</t>
  </si>
  <si>
    <t>MS 6.019/DF</t>
  </si>
  <si>
    <t>AR 3.517/SP</t>
  </si>
  <si>
    <t>Previdenciário - Benefícios em Espécie - Aposentadoria por Tempo de Serviço (Art. 52/4)</t>
  </si>
  <si>
    <t>Reajuste 3,17%</t>
  </si>
  <si>
    <t>Totais</t>
  </si>
  <si>
    <t>mês pgto</t>
  </si>
  <si>
    <t/>
  </si>
  <si>
    <t>Precatórios pagos em outubro/2020 -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</si>
</sst>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000000000\-00"/>
    <numFmt numFmtId="167" formatCode="_(* #,##0.00_);_(* \(#,##0.00\);_(* &quot;-&quot;??_);_(@_)"/>
    <numFmt numFmtId="168" formatCode="mmm/yyyy"/>
    <numFmt numFmtId="169" formatCode="mmmm/yyyy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8"/>
      <name val="Times New Roman"/>
      <family val="1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theme="5" tint="0.39997558519241921"/>
      <name val="Calibri"/>
      <family val="2"/>
      <scheme val="minor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1"/>
      <color theme="1"/>
      <name val="Verdana"/>
      <family val="2"/>
    </font>
    <font>
      <b/>
      <i/>
      <sz val="11"/>
      <color theme="1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69">
    <xf numFmtId="0" fontId="0" fillId="0" borderId="0"/>
    <xf numFmtId="0" fontId="6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1" borderId="2" applyNumberFormat="0" applyAlignment="0" applyProtection="0"/>
    <xf numFmtId="0" fontId="14" fillId="11" borderId="2" applyNumberFormat="0" applyAlignment="0" applyProtection="0"/>
    <xf numFmtId="0" fontId="14" fillId="11" borderId="2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10" fillId="6" borderId="5" applyNumberFormat="0" applyFont="0" applyAlignment="0" applyProtection="0"/>
    <xf numFmtId="0" fontId="11" fillId="6" borderId="5" applyNumberFormat="0" applyFont="0" applyAlignment="0" applyProtection="0"/>
    <xf numFmtId="0" fontId="10" fillId="6" borderId="5" applyNumberFormat="0" applyFont="0" applyAlignment="0" applyProtection="0"/>
    <xf numFmtId="0" fontId="10" fillId="6" borderId="5" applyNumberFormat="0" applyFont="0" applyAlignment="0" applyProtection="0"/>
    <xf numFmtId="0" fontId="10" fillId="6" borderId="5" applyNumberFormat="0" applyFon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6" fillId="0" borderId="0"/>
    <xf numFmtId="0" fontId="6" fillId="6" borderId="5" applyNumberFormat="0" applyFont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11" borderId="2" applyNumberFormat="0" applyAlignment="0" applyProtection="0"/>
    <xf numFmtId="0" fontId="15" fillId="12" borderId="3" applyNumberFormat="0" applyAlignment="0" applyProtection="0"/>
    <xf numFmtId="0" fontId="16" fillId="0" borderId="4" applyNumberFormat="0" applyFill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7" fillId="5" borderId="2" applyNumberFormat="0" applyAlignment="0" applyProtection="0"/>
    <xf numFmtId="0" fontId="18" fillId="17" borderId="0" applyNumberFormat="0" applyBorder="0" applyAlignment="0" applyProtection="0"/>
    <xf numFmtId="164" fontId="6" fillId="0" borderId="0" applyFont="0" applyFill="0" applyBorder="0" applyAlignment="0" applyProtection="0"/>
    <xf numFmtId="0" fontId="19" fillId="18" borderId="0" applyNumberFormat="0" applyBorder="0" applyAlignment="0" applyProtection="0"/>
    <xf numFmtId="0" fontId="10" fillId="6" borderId="5" applyNumberFormat="0" applyFont="0" applyAlignment="0" applyProtection="0"/>
    <xf numFmtId="0" fontId="20" fillId="11" borderId="6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5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0" fillId="0" borderId="0"/>
    <xf numFmtId="43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0" fillId="6" borderId="5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/>
    <xf numFmtId="0" fontId="27" fillId="19" borderId="22" xfId="128" applyFont="1" applyFill="1" applyBorder="1" applyAlignment="1" applyProtection="1">
      <alignment horizontal="center" vertical="center" shrinkToFit="1"/>
    </xf>
    <xf numFmtId="4" fontId="27" fillId="19" borderId="23" xfId="128" applyNumberFormat="1" applyFont="1" applyFill="1" applyBorder="1" applyAlignment="1" applyProtection="1">
      <alignment horizontal="right" vertical="center" shrinkToFit="1"/>
    </xf>
    <xf numFmtId="0" fontId="27" fillId="19" borderId="22" xfId="128" applyFont="1" applyFill="1" applyBorder="1" applyAlignment="1" applyProtection="1">
      <alignment horizontal="left" vertical="center" shrinkToFit="1"/>
    </xf>
    <xf numFmtId="14" fontId="27" fillId="19" borderId="22" xfId="128" applyNumberFormat="1" applyFont="1" applyFill="1" applyBorder="1" applyAlignment="1" applyProtection="1">
      <alignment horizontal="left" vertical="center" shrinkToFit="1"/>
    </xf>
    <xf numFmtId="4" fontId="28" fillId="19" borderId="22" xfId="128" applyNumberFormat="1" applyFont="1" applyFill="1" applyBorder="1" applyAlignment="1" applyProtection="1">
      <alignment horizontal="right" vertical="center" shrinkToFit="1"/>
    </xf>
    <xf numFmtId="1" fontId="27" fillId="19" borderId="22" xfId="128" applyNumberFormat="1" applyFont="1" applyFill="1" applyBorder="1" applyAlignment="1" applyProtection="1">
      <alignment horizontal="center" vertical="center" shrinkToFit="1"/>
    </xf>
    <xf numFmtId="166" fontId="27" fillId="19" borderId="22" xfId="128" applyNumberFormat="1" applyFont="1" applyFill="1" applyBorder="1" applyAlignment="1" applyProtection="1">
      <alignment horizontal="center" vertical="center" shrinkToFit="1"/>
    </xf>
    <xf numFmtId="168" fontId="27" fillId="19" borderId="22" xfId="128" applyNumberFormat="1" applyFont="1" applyFill="1" applyBorder="1" applyAlignment="1" applyProtection="1">
      <alignment horizontal="center" vertical="center" shrinkToFit="1"/>
    </xf>
    <xf numFmtId="3" fontId="27" fillId="19" borderId="19" xfId="128" applyNumberFormat="1" applyFont="1" applyFill="1" applyBorder="1" applyAlignment="1" applyProtection="1">
      <alignment horizontal="center" vertical="center" shrinkToFit="1"/>
    </xf>
    <xf numFmtId="14" fontId="27" fillId="19" borderId="22" xfId="128" applyNumberFormat="1" applyFont="1" applyFill="1" applyBorder="1" applyAlignment="1" applyProtection="1">
      <alignment horizontal="center" vertical="center" shrinkToFit="1"/>
    </xf>
    <xf numFmtId="3" fontId="27" fillId="19" borderId="22" xfId="128" applyNumberFormat="1" applyFont="1" applyFill="1" applyBorder="1" applyAlignment="1" applyProtection="1">
      <alignment horizontal="center" vertical="center" shrinkToFit="1"/>
    </xf>
    <xf numFmtId="4" fontId="27" fillId="19" borderId="22" xfId="128" applyNumberFormat="1" applyFont="1" applyFill="1" applyBorder="1" applyAlignment="1" applyProtection="1">
      <alignment horizontal="right" vertical="center" shrinkToFit="1"/>
    </xf>
    <xf numFmtId="1" fontId="27" fillId="19" borderId="19" xfId="128" applyNumberFormat="1" applyFont="1" applyFill="1" applyBorder="1" applyAlignment="1" applyProtection="1">
      <alignment horizontal="center" vertical="center" shrinkToFit="1"/>
    </xf>
    <xf numFmtId="168" fontId="27" fillId="19" borderId="19" xfId="128" applyNumberFormat="1" applyFont="1" applyFill="1" applyBorder="1" applyAlignment="1" applyProtection="1">
      <alignment horizontal="center" vertical="center" shrinkToFit="1"/>
    </xf>
    <xf numFmtId="0" fontId="29" fillId="0" borderId="18" xfId="0" applyFont="1" applyBorder="1" applyAlignment="1">
      <alignment vertical="center"/>
    </xf>
    <xf numFmtId="0" fontId="30" fillId="0" borderId="18" xfId="0" applyFont="1" applyBorder="1" applyAlignment="1">
      <alignment vertical="top"/>
    </xf>
    <xf numFmtId="14" fontId="27" fillId="19" borderId="19" xfId="128" applyNumberFormat="1" applyFont="1" applyFill="1" applyBorder="1" applyAlignment="1" applyProtection="1">
      <alignment horizontal="center" vertical="center" shrinkToFit="1"/>
    </xf>
    <xf numFmtId="0" fontId="27" fillId="19" borderId="19" xfId="128" applyFont="1" applyFill="1" applyBorder="1" applyAlignment="1" applyProtection="1">
      <alignment horizontal="center" vertical="center" shrinkToFit="1"/>
    </xf>
    <xf numFmtId="0" fontId="27" fillId="19" borderId="19" xfId="128" applyFont="1" applyFill="1" applyBorder="1" applyAlignment="1" applyProtection="1">
      <alignment horizontal="left" vertical="center" shrinkToFit="1"/>
    </xf>
    <xf numFmtId="166" fontId="27" fillId="19" borderId="19" xfId="128" applyNumberFormat="1" applyFont="1" applyFill="1" applyBorder="1" applyAlignment="1" applyProtection="1">
      <alignment horizontal="center" vertical="center" shrinkToFit="1"/>
    </xf>
    <xf numFmtId="4" fontId="27" fillId="19" borderId="19" xfId="128" applyNumberFormat="1" applyFont="1" applyFill="1" applyBorder="1" applyAlignment="1" applyProtection="1">
      <alignment horizontal="right" vertical="center" shrinkToFit="1"/>
    </xf>
    <xf numFmtId="4" fontId="27" fillId="19" borderId="20" xfId="128" applyNumberFormat="1" applyFont="1" applyFill="1" applyBorder="1" applyAlignment="1" applyProtection="1">
      <alignment horizontal="right" vertical="center" shrinkToFit="1"/>
    </xf>
    <xf numFmtId="4" fontId="28" fillId="19" borderId="19" xfId="128" applyNumberFormat="1" applyFont="1" applyFill="1" applyBorder="1" applyAlignment="1" applyProtection="1">
      <alignment horizontal="right" vertical="center" shrinkToFit="1"/>
    </xf>
    <xf numFmtId="14" fontId="27" fillId="19" borderId="19" xfId="128" applyNumberFormat="1" applyFont="1" applyFill="1" applyBorder="1" applyAlignment="1" applyProtection="1">
      <alignment horizontal="left" vertical="center" shrinkToFit="1"/>
    </xf>
    <xf numFmtId="0" fontId="31" fillId="0" borderId="18" xfId="0" applyFont="1" applyBorder="1" applyAlignment="1">
      <alignment horizontal="left" vertical="top"/>
    </xf>
    <xf numFmtId="0" fontId="29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2" fillId="0" borderId="18" xfId="0" applyFont="1" applyBorder="1" applyAlignment="1">
      <alignment vertical="top"/>
    </xf>
    <xf numFmtId="0" fontId="4" fillId="0" borderId="0" xfId="0" applyFont="1"/>
    <xf numFmtId="17" fontId="36" fillId="20" borderId="11" xfId="128" applyNumberFormat="1" applyFont="1" applyFill="1" applyBorder="1" applyAlignment="1" applyProtection="1">
      <alignment horizontal="center" vertical="center" wrapText="1" shrinkToFit="1"/>
    </xf>
    <xf numFmtId="17" fontId="36" fillId="20" borderId="16" xfId="128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right"/>
    </xf>
    <xf numFmtId="0" fontId="2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9" fillId="0" borderId="18" xfId="0" applyFont="1" applyBorder="1" applyAlignment="1">
      <alignment horizontal="right" vertical="center"/>
    </xf>
    <xf numFmtId="4" fontId="27" fillId="19" borderId="21" xfId="128" applyNumberFormat="1" applyFont="1" applyFill="1" applyBorder="1" applyAlignment="1" applyProtection="1">
      <alignment horizontal="right" vertical="center" shrinkToFit="1"/>
    </xf>
    <xf numFmtId="4" fontId="27" fillId="19" borderId="0" xfId="128" applyNumberFormat="1" applyFont="1" applyFill="1" applyBorder="1" applyAlignment="1" applyProtection="1">
      <alignment horizontal="right" vertical="center" shrinkToFit="1"/>
    </xf>
    <xf numFmtId="169" fontId="3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17" fontId="36" fillId="21" borderId="11" xfId="128" applyNumberFormat="1" applyFont="1" applyFill="1" applyBorder="1" applyAlignment="1" applyProtection="1">
      <alignment horizontal="center" vertical="center" wrapText="1" shrinkToFit="1"/>
    </xf>
    <xf numFmtId="17" fontId="36" fillId="21" borderId="15" xfId="128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>
      <alignment horizontal="right"/>
    </xf>
    <xf numFmtId="17" fontId="35" fillId="21" borderId="15" xfId="128" applyNumberFormat="1" applyFont="1" applyFill="1" applyBorder="1" applyAlignment="1" applyProtection="1">
      <alignment horizontal="center" vertical="center" wrapText="1" shrinkToFit="1"/>
    </xf>
    <xf numFmtId="0" fontId="0" fillId="0" borderId="0" xfId="0" applyFont="1" applyBorder="1" applyAlignment="1">
      <alignment horizontal="right"/>
    </xf>
    <xf numFmtId="0" fontId="38" fillId="0" borderId="0" xfId="0" applyFont="1" applyBorder="1" applyAlignment="1">
      <alignment horizontal="right" vertical="center"/>
    </xf>
    <xf numFmtId="0" fontId="38" fillId="0" borderId="18" xfId="0" applyFont="1" applyBorder="1" applyAlignment="1">
      <alignment horizontal="right" vertical="center"/>
    </xf>
    <xf numFmtId="4" fontId="27" fillId="19" borderId="28" xfId="128" applyNumberFormat="1" applyFont="1" applyFill="1" applyBorder="1" applyAlignment="1" applyProtection="1">
      <alignment horizontal="right" vertical="center" shrinkToFit="1"/>
    </xf>
    <xf numFmtId="0" fontId="0" fillId="19" borderId="0" xfId="0" applyFill="1" applyBorder="1" applyAlignment="1">
      <alignment horizontal="right"/>
    </xf>
    <xf numFmtId="0" fontId="37" fillId="19" borderId="27" xfId="128" applyFont="1" applyFill="1" applyBorder="1" applyAlignment="1">
      <alignment horizontal="center" vertical="center"/>
    </xf>
    <xf numFmtId="17" fontId="35" fillId="19" borderId="26" xfId="128" applyNumberFormat="1" applyFont="1" applyFill="1" applyBorder="1" applyAlignment="1" applyProtection="1">
      <alignment horizontal="center" vertical="center" wrapText="1" shrinkToFit="1"/>
    </xf>
    <xf numFmtId="17" fontId="36" fillId="19" borderId="17" xfId="128" applyNumberFormat="1" applyFont="1" applyFill="1" applyBorder="1" applyAlignment="1" applyProtection="1">
      <alignment horizontal="center" vertical="center" wrapText="1" shrinkToFit="1"/>
    </xf>
    <xf numFmtId="3" fontId="0" fillId="0" borderId="0" xfId="0" applyNumberFormat="1"/>
    <xf numFmtId="14" fontId="0" fillId="0" borderId="0" xfId="0" applyNumberFormat="1"/>
    <xf numFmtId="17" fontId="36" fillId="19" borderId="0" xfId="128" applyNumberFormat="1" applyFont="1" applyFill="1" applyBorder="1" applyAlignment="1" applyProtection="1">
      <alignment horizontal="center" vertical="center" wrapText="1" shrinkToFit="1"/>
    </xf>
    <xf numFmtId="0" fontId="35" fillId="19" borderId="0" xfId="128" applyFont="1" applyFill="1" applyBorder="1" applyAlignment="1" applyProtection="1">
      <alignment horizontal="center" vertical="center" textRotation="90" wrapText="1" shrinkToFit="1"/>
    </xf>
    <xf numFmtId="0" fontId="35" fillId="19" borderId="0" xfId="128" applyFont="1" applyFill="1" applyBorder="1" applyAlignment="1" applyProtection="1">
      <alignment horizontal="center" vertical="center" wrapText="1" shrinkToFit="1"/>
    </xf>
    <xf numFmtId="17" fontId="35" fillId="19" borderId="0" xfId="128" applyNumberFormat="1" applyFont="1" applyFill="1" applyBorder="1" applyAlignment="1" applyProtection="1">
      <alignment horizontal="center" vertical="center" wrapText="1" shrinkToFit="1"/>
    </xf>
    <xf numFmtId="0" fontId="39" fillId="19" borderId="0" xfId="0" applyFont="1" applyFill="1"/>
    <xf numFmtId="0" fontId="40" fillId="0" borderId="0" xfId="0" applyFont="1"/>
    <xf numFmtId="0" fontId="0" fillId="0" borderId="0" xfId="0" applyFont="1"/>
    <xf numFmtId="1" fontId="27" fillId="22" borderId="19" xfId="128" applyNumberFormat="1" applyFont="1" applyFill="1" applyBorder="1" applyAlignment="1" applyProtection="1">
      <alignment horizontal="center" vertical="center" shrinkToFit="1"/>
    </xf>
    <xf numFmtId="168" fontId="27" fillId="22" borderId="19" xfId="128" applyNumberFormat="1" applyFont="1" applyFill="1" applyBorder="1" applyAlignment="1" applyProtection="1">
      <alignment horizontal="center" vertical="center" shrinkToFit="1"/>
    </xf>
    <xf numFmtId="14" fontId="27" fillId="22" borderId="19" xfId="128" applyNumberFormat="1" applyFont="1" applyFill="1" applyBorder="1" applyAlignment="1" applyProtection="1">
      <alignment horizontal="center" vertical="center" shrinkToFit="1"/>
    </xf>
    <xf numFmtId="0" fontId="27" fillId="22" borderId="19" xfId="128" applyFont="1" applyFill="1" applyBorder="1" applyAlignment="1" applyProtection="1">
      <alignment horizontal="center" vertical="center" shrinkToFit="1"/>
    </xf>
    <xf numFmtId="14" fontId="27" fillId="22" borderId="19" xfId="128" applyNumberFormat="1" applyFont="1" applyFill="1" applyBorder="1" applyAlignment="1" applyProtection="1">
      <alignment horizontal="left" vertical="center" shrinkToFit="1"/>
    </xf>
    <xf numFmtId="0" fontId="27" fillId="22" borderId="19" xfId="128" applyFont="1" applyFill="1" applyBorder="1" applyAlignment="1" applyProtection="1">
      <alignment horizontal="left" vertical="center" shrinkToFit="1"/>
    </xf>
    <xf numFmtId="166" fontId="27" fillId="22" borderId="19" xfId="128" applyNumberFormat="1" applyFont="1" applyFill="1" applyBorder="1" applyAlignment="1" applyProtection="1">
      <alignment horizontal="center" vertical="center" shrinkToFit="1"/>
    </xf>
    <xf numFmtId="4" fontId="27" fillId="22" borderId="19" xfId="128" applyNumberFormat="1" applyFont="1" applyFill="1" applyBorder="1" applyAlignment="1" applyProtection="1">
      <alignment horizontal="right" vertical="center" shrinkToFit="1"/>
    </xf>
    <xf numFmtId="4" fontId="28" fillId="22" borderId="19" xfId="128" applyNumberFormat="1" applyFont="1" applyFill="1" applyBorder="1" applyAlignment="1" applyProtection="1">
      <alignment horizontal="right" vertical="center" shrinkToFit="1"/>
    </xf>
    <xf numFmtId="4" fontId="27" fillId="22" borderId="20" xfId="128" applyNumberFormat="1" applyFont="1" applyFill="1" applyBorder="1" applyAlignment="1" applyProtection="1">
      <alignment horizontal="right" vertical="center" shrinkToFit="1"/>
    </xf>
    <xf numFmtId="3" fontId="27" fillId="22" borderId="19" xfId="128" applyNumberFormat="1" applyFont="1" applyFill="1" applyBorder="1" applyAlignment="1" applyProtection="1">
      <alignment horizontal="center" vertical="center" shrinkToFit="1"/>
    </xf>
    <xf numFmtId="4" fontId="27" fillId="22" borderId="21" xfId="128" applyNumberFormat="1" applyFont="1" applyFill="1" applyBorder="1" applyAlignment="1" applyProtection="1">
      <alignment horizontal="right" vertical="center" shrinkToFit="1"/>
    </xf>
    <xf numFmtId="0" fontId="0" fillId="22" borderId="0" xfId="0" applyFill="1"/>
    <xf numFmtId="0" fontId="39" fillId="22" borderId="0" xfId="0" applyFont="1" applyFill="1"/>
    <xf numFmtId="0" fontId="40" fillId="22" borderId="0" xfId="0" applyFont="1" applyFill="1"/>
    <xf numFmtId="0" fontId="0" fillId="22" borderId="0" xfId="0" applyFont="1" applyFill="1"/>
    <xf numFmtId="0" fontId="35" fillId="25" borderId="29" xfId="128" applyFont="1" applyFill="1" applyBorder="1" applyAlignment="1" applyProtection="1">
      <alignment vertical="center" wrapText="1" shrinkToFit="1"/>
    </xf>
    <xf numFmtId="17" fontId="35" fillId="25" borderId="29" xfId="128" applyNumberFormat="1" applyFont="1" applyFill="1" applyBorder="1" applyAlignment="1" applyProtection="1">
      <alignment vertical="center" wrapText="1" shrinkToFit="1"/>
    </xf>
    <xf numFmtId="0" fontId="39" fillId="0" borderId="0" xfId="0" applyFont="1"/>
    <xf numFmtId="0" fontId="41" fillId="22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7" fontId="36" fillId="25" borderId="29" xfId="128" applyNumberFormat="1" applyFont="1" applyFill="1" applyBorder="1" applyAlignment="1" applyProtection="1">
      <alignment horizontal="center" vertical="center" wrapText="1" shrinkToFit="1"/>
    </xf>
    <xf numFmtId="17" fontId="35" fillId="25" borderId="29" xfId="128" applyNumberFormat="1" applyFont="1" applyFill="1" applyBorder="1" applyAlignment="1" applyProtection="1">
      <alignment horizontal="center" vertical="center" wrapText="1" shrinkToFit="1"/>
    </xf>
    <xf numFmtId="17" fontId="36" fillId="25" borderId="29" xfId="128" applyNumberFormat="1" applyFont="1" applyFill="1" applyBorder="1" applyAlignment="1" applyProtection="1">
      <alignment horizontal="center" vertical="center" wrapText="1" shrinkToFit="1"/>
    </xf>
    <xf numFmtId="17" fontId="35" fillId="25" borderId="29" xfId="128" applyNumberFormat="1" applyFont="1" applyFill="1" applyBorder="1" applyAlignment="1" applyProtection="1">
      <alignment horizontal="center" vertical="center" wrapText="1" shrinkToFit="1"/>
    </xf>
    <xf numFmtId="1" fontId="27" fillId="26" borderId="19" xfId="128" applyNumberFormat="1" applyFont="1" applyFill="1" applyBorder="1" applyAlignment="1" applyProtection="1">
      <alignment horizontal="center" vertical="center" shrinkToFit="1"/>
    </xf>
    <xf numFmtId="168" fontId="27" fillId="26" borderId="19" xfId="128" applyNumberFormat="1" applyFont="1" applyFill="1" applyBorder="1" applyAlignment="1" applyProtection="1">
      <alignment horizontal="center" vertical="center" shrinkToFit="1"/>
    </xf>
    <xf numFmtId="14" fontId="27" fillId="26" borderId="19" xfId="128" applyNumberFormat="1" applyFont="1" applyFill="1" applyBorder="1" applyAlignment="1" applyProtection="1">
      <alignment horizontal="center" vertical="center" shrinkToFit="1"/>
    </xf>
    <xf numFmtId="0" fontId="27" fillId="26" borderId="19" xfId="128" applyFont="1" applyFill="1" applyBorder="1" applyAlignment="1" applyProtection="1">
      <alignment horizontal="center" vertical="center" shrinkToFit="1"/>
    </xf>
    <xf numFmtId="14" fontId="27" fillId="26" borderId="19" xfId="128" applyNumberFormat="1" applyFont="1" applyFill="1" applyBorder="1" applyAlignment="1" applyProtection="1">
      <alignment horizontal="left" vertical="center" shrinkToFit="1"/>
    </xf>
    <xf numFmtId="0" fontId="27" fillId="26" borderId="19" xfId="128" applyFont="1" applyFill="1" applyBorder="1" applyAlignment="1" applyProtection="1">
      <alignment horizontal="left" vertical="center" shrinkToFit="1"/>
    </xf>
    <xf numFmtId="166" fontId="27" fillId="26" borderId="19" xfId="128" applyNumberFormat="1" applyFont="1" applyFill="1" applyBorder="1" applyAlignment="1" applyProtection="1">
      <alignment horizontal="center" vertical="center" shrinkToFit="1"/>
    </xf>
    <xf numFmtId="4" fontId="27" fillId="26" borderId="19" xfId="128" applyNumberFormat="1" applyFont="1" applyFill="1" applyBorder="1" applyAlignment="1" applyProtection="1">
      <alignment horizontal="right" vertical="center" shrinkToFit="1"/>
    </xf>
    <xf numFmtId="4" fontId="28" fillId="26" borderId="19" xfId="128" applyNumberFormat="1" applyFont="1" applyFill="1" applyBorder="1" applyAlignment="1" applyProtection="1">
      <alignment horizontal="right" vertical="center" shrinkToFit="1"/>
    </xf>
    <xf numFmtId="4" fontId="27" fillId="26" borderId="20" xfId="128" applyNumberFormat="1" applyFont="1" applyFill="1" applyBorder="1" applyAlignment="1" applyProtection="1">
      <alignment horizontal="right" vertical="center" shrinkToFit="1"/>
    </xf>
    <xf numFmtId="3" fontId="27" fillId="26" borderId="19" xfId="128" applyNumberFormat="1" applyFont="1" applyFill="1" applyBorder="1" applyAlignment="1" applyProtection="1">
      <alignment horizontal="center" vertical="center" shrinkToFit="1"/>
    </xf>
    <xf numFmtId="4" fontId="27" fillId="26" borderId="21" xfId="128" applyNumberFormat="1" applyFont="1" applyFill="1" applyBorder="1" applyAlignment="1" applyProtection="1">
      <alignment horizontal="right" vertical="center" shrinkToFi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19" borderId="0" xfId="0" applyFont="1" applyFill="1" applyAlignment="1">
      <alignment vertical="center"/>
    </xf>
    <xf numFmtId="0" fontId="42" fillId="19" borderId="0" xfId="0" applyFont="1" applyFill="1" applyBorder="1" applyAlignment="1">
      <alignment vertical="center"/>
    </xf>
    <xf numFmtId="0" fontId="42" fillId="19" borderId="0" xfId="0" applyFont="1" applyFill="1" applyAlignment="1">
      <alignment vertical="center"/>
    </xf>
    <xf numFmtId="0" fontId="37" fillId="21" borderId="11" xfId="128" applyFont="1" applyFill="1" applyBorder="1" applyAlignment="1" applyProtection="1">
      <alignment horizontal="center" vertical="center" wrapText="1" shrinkToFit="1"/>
    </xf>
    <xf numFmtId="0" fontId="35" fillId="20" borderId="14" xfId="128" applyFont="1" applyFill="1" applyBorder="1" applyAlignment="1" applyProtection="1">
      <alignment horizontal="center" vertical="center" wrapText="1" shrinkToFit="1"/>
    </xf>
    <xf numFmtId="0" fontId="35" fillId="20" borderId="15" xfId="128" applyFont="1" applyFill="1" applyBorder="1" applyAlignment="1" applyProtection="1">
      <alignment horizontal="center" vertical="center" wrapText="1" shrinkToFit="1"/>
    </xf>
    <xf numFmtId="0" fontId="35" fillId="20" borderId="17" xfId="128" applyFont="1" applyFill="1" applyBorder="1" applyAlignment="1" applyProtection="1">
      <alignment horizontal="center" vertical="center" wrapText="1" shrinkToFit="1"/>
    </xf>
    <xf numFmtId="0" fontId="34" fillId="20" borderId="14" xfId="128" applyFont="1" applyFill="1" applyBorder="1" applyAlignment="1" applyProtection="1">
      <alignment horizontal="center" vertical="center" wrapText="1" shrinkToFit="1"/>
    </xf>
    <xf numFmtId="0" fontId="34" fillId="20" borderId="15" xfId="128" applyFont="1" applyFill="1" applyBorder="1" applyAlignment="1" applyProtection="1">
      <alignment horizontal="center" vertical="center" wrapText="1" shrinkToFit="1"/>
    </xf>
    <xf numFmtId="0" fontId="35" fillId="21" borderId="11" xfId="128" applyFont="1" applyFill="1" applyBorder="1" applyAlignment="1" applyProtection="1">
      <alignment horizontal="center" vertical="center" wrapText="1" shrinkToFit="1"/>
    </xf>
    <xf numFmtId="0" fontId="35" fillId="23" borderId="14" xfId="128" applyFont="1" applyFill="1" applyBorder="1" applyAlignment="1" applyProtection="1">
      <alignment horizontal="center" vertical="center" textRotation="90" wrapText="1" shrinkToFit="1"/>
    </xf>
    <xf numFmtId="0" fontId="35" fillId="23" borderId="17" xfId="128" applyFont="1" applyFill="1" applyBorder="1" applyAlignment="1" applyProtection="1">
      <alignment horizontal="center" vertical="center" textRotation="90" wrapText="1" shrinkToFit="1"/>
    </xf>
    <xf numFmtId="0" fontId="35" fillId="23" borderId="15" xfId="128" applyFont="1" applyFill="1" applyBorder="1" applyAlignment="1" applyProtection="1">
      <alignment horizontal="center" vertical="center" textRotation="90" wrapText="1" shrinkToFit="1"/>
    </xf>
    <xf numFmtId="0" fontId="37" fillId="21" borderId="12" xfId="128" applyFont="1" applyFill="1" applyBorder="1" applyAlignment="1" applyProtection="1">
      <alignment horizontal="center" vertical="center" wrapText="1" shrinkToFit="1"/>
    </xf>
    <xf numFmtId="0" fontId="37" fillId="21" borderId="13" xfId="128" applyFont="1" applyFill="1" applyBorder="1" applyAlignment="1" applyProtection="1">
      <alignment horizontal="center" vertical="center" wrapText="1" shrinkToFit="1"/>
    </xf>
    <xf numFmtId="0" fontId="37" fillId="21" borderId="16" xfId="128" applyFont="1" applyFill="1" applyBorder="1" applyAlignment="1" applyProtection="1">
      <alignment horizontal="center" vertical="center" wrapText="1" shrinkToFit="1"/>
    </xf>
    <xf numFmtId="0" fontId="35" fillId="21" borderId="14" xfId="128" applyFont="1" applyFill="1" applyBorder="1" applyAlignment="1" applyProtection="1">
      <alignment horizontal="center" vertical="center" wrapText="1" shrinkToFit="1"/>
    </xf>
    <xf numFmtId="0" fontId="35" fillId="21" borderId="17" xfId="128" applyFont="1" applyFill="1" applyBorder="1" applyAlignment="1" applyProtection="1">
      <alignment horizontal="center" vertical="center" wrapText="1" shrinkToFit="1"/>
    </xf>
    <xf numFmtId="0" fontId="35" fillId="21" borderId="15" xfId="128" applyFont="1" applyFill="1" applyBorder="1" applyAlignment="1" applyProtection="1">
      <alignment horizontal="center" vertical="center" wrapText="1" shrinkToFit="1"/>
    </xf>
    <xf numFmtId="0" fontId="37" fillId="20" borderId="12" xfId="128" applyFont="1" applyFill="1" applyBorder="1" applyAlignment="1" applyProtection="1">
      <alignment horizontal="center" vertical="center" wrapText="1" shrinkToFit="1"/>
    </xf>
    <xf numFmtId="0" fontId="37" fillId="20" borderId="13" xfId="128" applyFont="1" applyFill="1" applyBorder="1" applyAlignment="1" applyProtection="1">
      <alignment horizontal="center" vertical="center" wrapText="1" shrinkToFit="1"/>
    </xf>
    <xf numFmtId="0" fontId="37" fillId="20" borderId="16" xfId="128" applyFont="1" applyFill="1" applyBorder="1" applyAlignment="1" applyProtection="1">
      <alignment horizontal="center" vertical="center" wrapText="1" shrinkToFit="1"/>
    </xf>
    <xf numFmtId="0" fontId="34" fillId="21" borderId="14" xfId="128" applyFont="1" applyFill="1" applyBorder="1" applyAlignment="1" applyProtection="1">
      <alignment horizontal="center" vertical="center" wrapText="1" shrinkToFit="1"/>
    </xf>
    <xf numFmtId="0" fontId="34" fillId="21" borderId="15" xfId="128" applyFont="1" applyFill="1" applyBorder="1" applyAlignment="1" applyProtection="1">
      <alignment horizontal="center" vertical="center" wrapText="1" shrinkToFit="1"/>
    </xf>
    <xf numFmtId="0" fontId="35" fillId="20" borderId="11" xfId="128" applyFont="1" applyFill="1" applyBorder="1" applyAlignment="1" applyProtection="1">
      <alignment horizontal="center" vertical="center" wrapText="1" shrinkToFit="1"/>
    </xf>
    <xf numFmtId="0" fontId="37" fillId="24" borderId="12" xfId="128" applyFont="1" applyFill="1" applyBorder="1" applyAlignment="1" applyProtection="1">
      <alignment horizontal="center" vertical="center" wrapText="1" shrinkToFit="1"/>
    </xf>
    <xf numFmtId="0" fontId="37" fillId="24" borderId="13" xfId="128" applyFont="1" applyFill="1" applyBorder="1" applyAlignment="1" applyProtection="1">
      <alignment horizontal="center" vertical="center" wrapText="1" shrinkToFit="1"/>
    </xf>
    <xf numFmtId="0" fontId="37" fillId="24" borderId="16" xfId="128" applyFont="1" applyFill="1" applyBorder="1" applyAlignment="1" applyProtection="1">
      <alignment horizontal="center" vertical="center" wrapText="1" shrinkToFit="1"/>
    </xf>
    <xf numFmtId="0" fontId="37" fillId="21" borderId="11" xfId="128" applyFont="1" applyFill="1" applyBorder="1" applyAlignment="1">
      <alignment horizontal="center" vertical="center"/>
    </xf>
    <xf numFmtId="0" fontId="37" fillId="20" borderId="12" xfId="128" applyFont="1" applyFill="1" applyBorder="1" applyAlignment="1">
      <alignment horizontal="center" vertical="center"/>
    </xf>
    <xf numFmtId="0" fontId="37" fillId="20" borderId="13" xfId="128" applyFont="1" applyFill="1" applyBorder="1" applyAlignment="1">
      <alignment horizontal="center" vertical="center"/>
    </xf>
    <xf numFmtId="0" fontId="37" fillId="20" borderId="16" xfId="128" applyFont="1" applyFill="1" applyBorder="1" applyAlignment="1">
      <alignment horizontal="center" vertical="center"/>
    </xf>
    <xf numFmtId="17" fontId="35" fillId="20" borderId="11" xfId="128" applyNumberFormat="1" applyFont="1" applyFill="1" applyBorder="1" applyAlignment="1" applyProtection="1">
      <alignment horizontal="center" vertical="center" wrapText="1" shrinkToFit="1"/>
    </xf>
    <xf numFmtId="17" fontId="36" fillId="21" borderId="11" xfId="128" applyNumberFormat="1" applyFont="1" applyFill="1" applyBorder="1" applyAlignment="1" applyProtection="1">
      <alignment horizontal="center" vertical="center" wrapText="1" shrinkToFit="1"/>
    </xf>
    <xf numFmtId="0" fontId="35" fillId="24" borderId="14" xfId="128" applyFont="1" applyFill="1" applyBorder="1" applyAlignment="1" applyProtection="1">
      <alignment horizontal="center" vertical="center" wrapText="1" shrinkToFit="1"/>
    </xf>
    <xf numFmtId="0" fontId="35" fillId="24" borderId="15" xfId="128" applyFont="1" applyFill="1" applyBorder="1" applyAlignment="1" applyProtection="1">
      <alignment horizontal="center" vertical="center" wrapText="1" shrinkToFit="1"/>
    </xf>
    <xf numFmtId="0" fontId="35" fillId="20" borderId="13" xfId="128" applyFont="1" applyFill="1" applyBorder="1" applyAlignment="1">
      <alignment horizontal="center" vertical="center"/>
    </xf>
    <xf numFmtId="0" fontId="35" fillId="20" borderId="16" xfId="128" applyFont="1" applyFill="1" applyBorder="1" applyAlignment="1">
      <alignment horizontal="center" vertical="center"/>
    </xf>
    <xf numFmtId="17" fontId="36" fillId="21" borderId="12" xfId="128" applyNumberFormat="1" applyFont="1" applyFill="1" applyBorder="1" applyAlignment="1" applyProtection="1">
      <alignment horizontal="center" vertical="center" wrapText="1" shrinkToFit="1"/>
    </xf>
    <xf numFmtId="17" fontId="36" fillId="21" borderId="13" xfId="128" applyNumberFormat="1" applyFont="1" applyFill="1" applyBorder="1" applyAlignment="1" applyProtection="1">
      <alignment horizontal="center" vertical="center" wrapText="1" shrinkToFit="1"/>
    </xf>
    <xf numFmtId="17" fontId="36" fillId="21" borderId="16" xfId="128" applyNumberFormat="1" applyFont="1" applyFill="1" applyBorder="1" applyAlignment="1" applyProtection="1">
      <alignment horizontal="center" vertical="center" wrapText="1" shrinkToFit="1"/>
    </xf>
    <xf numFmtId="0" fontId="35" fillId="21" borderId="11" xfId="128" applyFont="1" applyFill="1" applyBorder="1" applyAlignment="1">
      <alignment horizontal="center" vertical="center"/>
    </xf>
    <xf numFmtId="17" fontId="35" fillId="21" borderId="12" xfId="128" applyNumberFormat="1" applyFont="1" applyFill="1" applyBorder="1" applyAlignment="1" applyProtection="1">
      <alignment horizontal="center" vertical="center" wrapText="1" shrinkToFit="1"/>
    </xf>
    <xf numFmtId="17" fontId="35" fillId="21" borderId="13" xfId="128" applyNumberFormat="1" applyFont="1" applyFill="1" applyBorder="1" applyAlignment="1" applyProtection="1">
      <alignment horizontal="center" vertical="center" wrapText="1" shrinkToFit="1"/>
    </xf>
    <xf numFmtId="17" fontId="35" fillId="21" borderId="16" xfId="128" applyNumberFormat="1" applyFont="1" applyFill="1" applyBorder="1" applyAlignment="1" applyProtection="1">
      <alignment horizontal="center" vertical="center" wrapText="1" shrinkToFit="1"/>
    </xf>
    <xf numFmtId="17" fontId="35" fillId="20" borderId="14" xfId="128" applyNumberFormat="1" applyFont="1" applyFill="1" applyBorder="1" applyAlignment="1" applyProtection="1">
      <alignment horizontal="center" vertical="center" wrapText="1" shrinkToFit="1"/>
    </xf>
    <xf numFmtId="17" fontId="35" fillId="20" borderId="15" xfId="128" applyNumberFormat="1" applyFont="1" applyFill="1" applyBorder="1" applyAlignment="1" applyProtection="1">
      <alignment horizontal="center" vertical="center" wrapText="1" shrinkToFit="1"/>
    </xf>
    <xf numFmtId="17" fontId="36" fillId="20" borderId="14" xfId="128" applyNumberFormat="1" applyFont="1" applyFill="1" applyBorder="1" applyAlignment="1" applyProtection="1">
      <alignment horizontal="center" vertical="center" wrapText="1" shrinkToFit="1"/>
    </xf>
    <xf numFmtId="17" fontId="36" fillId="20" borderId="15" xfId="128" applyNumberFormat="1" applyFont="1" applyFill="1" applyBorder="1" applyAlignment="1" applyProtection="1">
      <alignment horizontal="center" vertical="center" wrapText="1" shrinkToFit="1"/>
    </xf>
    <xf numFmtId="0" fontId="35" fillId="20" borderId="24" xfId="128" applyFont="1" applyFill="1" applyBorder="1" applyAlignment="1">
      <alignment horizontal="center" vertical="center"/>
    </xf>
    <xf numFmtId="0" fontId="35" fillId="20" borderId="25" xfId="128" applyFont="1" applyFill="1" applyBorder="1" applyAlignment="1">
      <alignment horizontal="center" vertical="center"/>
    </xf>
    <xf numFmtId="0" fontId="35" fillId="25" borderId="29" xfId="128" applyFont="1" applyFill="1" applyBorder="1" applyAlignment="1" applyProtection="1">
      <alignment horizontal="center" vertical="center" wrapText="1" shrinkToFit="1"/>
    </xf>
    <xf numFmtId="0" fontId="35" fillId="25" borderId="29" xfId="128" applyFont="1" applyFill="1" applyBorder="1" applyAlignment="1">
      <alignment horizontal="center" vertical="center"/>
    </xf>
    <xf numFmtId="17" fontId="36" fillId="25" borderId="29" xfId="128" applyNumberFormat="1" applyFont="1" applyFill="1" applyBorder="1" applyAlignment="1" applyProtection="1">
      <alignment horizontal="center" vertical="center" wrapText="1" shrinkToFit="1"/>
    </xf>
    <xf numFmtId="17" fontId="35" fillId="25" borderId="29" xfId="128" applyNumberFormat="1" applyFont="1" applyFill="1" applyBorder="1" applyAlignment="1" applyProtection="1">
      <alignment horizontal="center" vertical="center" wrapText="1" shrinkToFit="1"/>
    </xf>
    <xf numFmtId="0" fontId="34" fillId="25" borderId="29" xfId="128" applyFont="1" applyFill="1" applyBorder="1" applyAlignment="1" applyProtection="1">
      <alignment horizontal="center" vertical="center" wrapText="1" shrinkToFit="1"/>
    </xf>
    <xf numFmtId="0" fontId="35" fillId="25" borderId="29" xfId="128" applyFont="1" applyFill="1" applyBorder="1" applyAlignment="1" applyProtection="1">
      <alignment horizontal="center" vertical="center" textRotation="90" wrapText="1" shrinkToFit="1"/>
    </xf>
  </cellXfs>
  <cellStyles count="669">
    <cellStyle name="20% - Ênfase1 2" xfId="3"/>
    <cellStyle name="20% - Ênfase1 3" xfId="4"/>
    <cellStyle name="20% - Ênfase1 4" xfId="2"/>
    <cellStyle name="20% - Ênfase1 5" xfId="263"/>
    <cellStyle name="20% - Ênfase2 2" xfId="6"/>
    <cellStyle name="20% - Ênfase2 3" xfId="7"/>
    <cellStyle name="20% - Ênfase2 4" xfId="5"/>
    <cellStyle name="20% - Ênfase2 5" xfId="264"/>
    <cellStyle name="20% - Ênfase3 2" xfId="9"/>
    <cellStyle name="20% - Ênfase3 3" xfId="10"/>
    <cellStyle name="20% - Ênfase3 4" xfId="8"/>
    <cellStyle name="20% - Ênfase3 5" xfId="265"/>
    <cellStyle name="20% - Ênfase4 2" xfId="12"/>
    <cellStyle name="20% - Ênfase4 3" xfId="13"/>
    <cellStyle name="20% - Ênfase4 4" xfId="11"/>
    <cellStyle name="20% - Ênfase4 5" xfId="266"/>
    <cellStyle name="20% - Ênfase5 2" xfId="15"/>
    <cellStyle name="20% - Ênfase5 3" xfId="16"/>
    <cellStyle name="20% - Ênfase5 4" xfId="14"/>
    <cellStyle name="20% - Ênfase5 5" xfId="267"/>
    <cellStyle name="20% - Ênfase6 2" xfId="18"/>
    <cellStyle name="20% - Ênfase6 3" xfId="19"/>
    <cellStyle name="20% - Ênfase6 4" xfId="17"/>
    <cellStyle name="20% - Ênfase6 5" xfId="268"/>
    <cellStyle name="40% - Ênfase1 2" xfId="21"/>
    <cellStyle name="40% - Ênfase1 3" xfId="22"/>
    <cellStyle name="40% - Ênfase1 4" xfId="20"/>
    <cellStyle name="40% - Ênfase1 5" xfId="269"/>
    <cellStyle name="40% - Ênfase2 2" xfId="24"/>
    <cellStyle name="40% - Ênfase2 3" xfId="25"/>
    <cellStyle name="40% - Ênfase2 4" xfId="23"/>
    <cellStyle name="40% - Ênfase2 5" xfId="270"/>
    <cellStyle name="40% - Ênfase3 2" xfId="27"/>
    <cellStyle name="40% - Ênfase3 3" xfId="28"/>
    <cellStyle name="40% - Ênfase3 4" xfId="26"/>
    <cellStyle name="40% - Ênfase3 5" xfId="271"/>
    <cellStyle name="40% - Ênfase4 2" xfId="30"/>
    <cellStyle name="40% - Ênfase4 3" xfId="31"/>
    <cellStyle name="40% - Ênfase4 4" xfId="29"/>
    <cellStyle name="40% - Ênfase4 5" xfId="272"/>
    <cellStyle name="40% - Ênfase5 2" xfId="33"/>
    <cellStyle name="40% - Ênfase5 3" xfId="34"/>
    <cellStyle name="40% - Ênfase5 4" xfId="32"/>
    <cellStyle name="40% - Ênfase5 5" xfId="273"/>
    <cellStyle name="40% - Ênfase6 2" xfId="36"/>
    <cellStyle name="40% - Ênfase6 3" xfId="37"/>
    <cellStyle name="40% - Ênfase6 4" xfId="35"/>
    <cellStyle name="40% - Ênfase6 5" xfId="274"/>
    <cellStyle name="60% - Ênfase1 2" xfId="39"/>
    <cellStyle name="60% - Ênfase1 3" xfId="40"/>
    <cellStyle name="60% - Ênfase1 4" xfId="38"/>
    <cellStyle name="60% - Ênfase1 5" xfId="275"/>
    <cellStyle name="60% - Ênfase2 2" xfId="42"/>
    <cellStyle name="60% - Ênfase2 3" xfId="43"/>
    <cellStyle name="60% - Ênfase2 4" xfId="41"/>
    <cellStyle name="60% - Ênfase2 5" xfId="276"/>
    <cellStyle name="60% - Ênfase3 2" xfId="45"/>
    <cellStyle name="60% - Ênfase3 3" xfId="46"/>
    <cellStyle name="60% - Ênfase3 4" xfId="44"/>
    <cellStyle name="60% - Ênfase3 5" xfId="277"/>
    <cellStyle name="60% - Ênfase4 2" xfId="48"/>
    <cellStyle name="60% - Ênfase4 3" xfId="49"/>
    <cellStyle name="60% - Ênfase4 4" xfId="47"/>
    <cellStyle name="60% - Ênfase4 5" xfId="278"/>
    <cellStyle name="60% - Ênfase5 2" xfId="51"/>
    <cellStyle name="60% - Ênfase5 3" xfId="52"/>
    <cellStyle name="60% - Ênfase5 4" xfId="50"/>
    <cellStyle name="60% - Ênfase5 5" xfId="279"/>
    <cellStyle name="60% - Ênfase6 2" xfId="54"/>
    <cellStyle name="60% - Ênfase6 3" xfId="55"/>
    <cellStyle name="60% - Ênfase6 4" xfId="53"/>
    <cellStyle name="60% - Ênfase6 5" xfId="280"/>
    <cellStyle name="Bom 2" xfId="57"/>
    <cellStyle name="Bom 3" xfId="58"/>
    <cellStyle name="Bom 4" xfId="56"/>
    <cellStyle name="Bom 5" xfId="281"/>
    <cellStyle name="Cálculo 2" xfId="60"/>
    <cellStyle name="Cálculo 2 2" xfId="244"/>
    <cellStyle name="Cálculo 3" xfId="61"/>
    <cellStyle name="Cálculo 4" xfId="59"/>
    <cellStyle name="Cálculo 5" xfId="282"/>
    <cellStyle name="Célula de Verificação 2" xfId="63"/>
    <cellStyle name="Célula de Verificação 3" xfId="64"/>
    <cellStyle name="Célula de Verificação 4" xfId="62"/>
    <cellStyle name="Célula de Verificação 5" xfId="283"/>
    <cellStyle name="Célula Vinculada 2" xfId="66"/>
    <cellStyle name="Célula Vinculada 3" xfId="67"/>
    <cellStyle name="Célula Vinculada 4" xfId="65"/>
    <cellStyle name="Célula Vinculada 5" xfId="284"/>
    <cellStyle name="Ênfase1 2" xfId="69"/>
    <cellStyle name="Ênfase1 2 2" xfId="245"/>
    <cellStyle name="Ênfase1 3" xfId="70"/>
    <cellStyle name="Ênfase1 4" xfId="68"/>
    <cellStyle name="Ênfase1 5" xfId="285"/>
    <cellStyle name="Ênfase2 2" xfId="72"/>
    <cellStyle name="Ênfase2 3" xfId="73"/>
    <cellStyle name="Ênfase2 4" xfId="71"/>
    <cellStyle name="Ênfase2 5" xfId="286"/>
    <cellStyle name="Ênfase3 2" xfId="75"/>
    <cellStyle name="Ênfase3 3" xfId="76"/>
    <cellStyle name="Ênfase3 4" xfId="74"/>
    <cellStyle name="Ênfase3 5" xfId="287"/>
    <cellStyle name="Ênfase4 2" xfId="78"/>
    <cellStyle name="Ênfase4 3" xfId="79"/>
    <cellStyle name="Ênfase4 4" xfId="77"/>
    <cellStyle name="Ênfase4 5" xfId="288"/>
    <cellStyle name="Ênfase5 2" xfId="81"/>
    <cellStyle name="Ênfase5 3" xfId="82"/>
    <cellStyle name="Ênfase5 4" xfId="80"/>
    <cellStyle name="Ênfase5 5" xfId="289"/>
    <cellStyle name="Ênfase6 2" xfId="84"/>
    <cellStyle name="Ênfase6 3" xfId="85"/>
    <cellStyle name="Ênfase6 4" xfId="83"/>
    <cellStyle name="Ênfase6 5" xfId="290"/>
    <cellStyle name="Entrada 2" xfId="87"/>
    <cellStyle name="Entrada 3" xfId="88"/>
    <cellStyle name="Entrada 4" xfId="86"/>
    <cellStyle name="Entrada 5" xfId="291"/>
    <cellStyle name="Hiperlink 2" xfId="89"/>
    <cellStyle name="Hiperlink 2 2" xfId="90"/>
    <cellStyle name="Hyperlink 2" xfId="648"/>
    <cellStyle name="Hyperlink_Plan1" xfId="246"/>
    <cellStyle name="Incorreto 2" xfId="92"/>
    <cellStyle name="Incorreto 3" xfId="93"/>
    <cellStyle name="Incorreto 4" xfId="91"/>
    <cellStyle name="Incorreto 5" xfId="292"/>
    <cellStyle name="Moeda 10" xfId="205"/>
    <cellStyle name="Moeda 10 2" xfId="310"/>
    <cellStyle name="Moeda 11" xfId="251"/>
    <cellStyle name="Moeda 11 2" xfId="293"/>
    <cellStyle name="Moeda 12" xfId="457"/>
    <cellStyle name="Moeda 13" xfId="458"/>
    <cellStyle name="Moeda 2" xfId="94"/>
    <cellStyle name="Moeda 2 2" xfId="95"/>
    <cellStyle name="Moeda 2 2 2" xfId="206"/>
    <cellStyle name="Moeda 2 2 2 2" xfId="313"/>
    <cellStyle name="Moeda 2 2 3" xfId="312"/>
    <cellStyle name="Moeda 2 3" xfId="96"/>
    <cellStyle name="Moeda 2 3 2" xfId="97"/>
    <cellStyle name="Moeda 2 3 2 2" xfId="207"/>
    <cellStyle name="Moeda 2 3 2 2 2" xfId="316"/>
    <cellStyle name="Moeda 2 3 2 3" xfId="315"/>
    <cellStyle name="Moeda 2 3 3" xfId="208"/>
    <cellStyle name="Moeda 2 3 3 2" xfId="317"/>
    <cellStyle name="Moeda 2 3 4" xfId="314"/>
    <cellStyle name="Moeda 2 4" xfId="209"/>
    <cellStyle name="Moeda 2 4 2" xfId="318"/>
    <cellStyle name="Moeda 2 5" xfId="311"/>
    <cellStyle name="Moeda 3" xfId="98"/>
    <cellStyle name="Moeda 3 2" xfId="99"/>
    <cellStyle name="Moeda 3 3" xfId="178"/>
    <cellStyle name="Moeda 3 3 2" xfId="320"/>
    <cellStyle name="Moeda 3 4" xfId="319"/>
    <cellStyle name="Moeda 4" xfId="100"/>
    <cellStyle name="Moeda 4 2" xfId="101"/>
    <cellStyle name="Moeda 4 2 2" xfId="210"/>
    <cellStyle name="Moeda 4 2 2 2" xfId="323"/>
    <cellStyle name="Moeda 4 2 3" xfId="322"/>
    <cellStyle name="Moeda 4 3" xfId="211"/>
    <cellStyle name="Moeda 4 3 2" xfId="324"/>
    <cellStyle name="Moeda 4 4" xfId="321"/>
    <cellStyle name="Moeda 5" xfId="102"/>
    <cellStyle name="Moeda 5 2" xfId="103"/>
    <cellStyle name="Moeda 5 2 2" xfId="212"/>
    <cellStyle name="Moeda 5 2 2 2" xfId="327"/>
    <cellStyle name="Moeda 5 2 3" xfId="326"/>
    <cellStyle name="Moeda 5 3" xfId="179"/>
    <cellStyle name="Moeda 5 3 2" xfId="328"/>
    <cellStyle name="Moeda 5 4" xfId="182"/>
    <cellStyle name="Moeda 5 4 2" xfId="195"/>
    <cellStyle name="Moeda 5 4 2 2" xfId="330"/>
    <cellStyle name="Moeda 5 4 3" xfId="329"/>
    <cellStyle name="Moeda 5 5" xfId="325"/>
    <cellStyle name="Moeda 6" xfId="104"/>
    <cellStyle name="Moeda 6 2" xfId="105"/>
    <cellStyle name="Moeda 6 2 2" xfId="213"/>
    <cellStyle name="Moeda 6 2 2 2" xfId="333"/>
    <cellStyle name="Moeda 6 2 3" xfId="332"/>
    <cellStyle name="Moeda 6 3" xfId="214"/>
    <cellStyle name="Moeda 6 3 2" xfId="334"/>
    <cellStyle name="Moeda 6 4" xfId="331"/>
    <cellStyle name="Moeda 7" xfId="106"/>
    <cellStyle name="Moeda 7 2" xfId="107"/>
    <cellStyle name="Moeda 7 2 2" xfId="336"/>
    <cellStyle name="Moeda 7 3" xfId="181"/>
    <cellStyle name="Moeda 7 3 2" xfId="194"/>
    <cellStyle name="Moeda 7 3 2 2" xfId="338"/>
    <cellStyle name="Moeda 7 3 3" xfId="337"/>
    <cellStyle name="Moeda 7 4" xfId="252"/>
    <cellStyle name="Moeda 7 4 2" xfId="339"/>
    <cellStyle name="Moeda 7 5" xfId="335"/>
    <cellStyle name="Moeda 8" xfId="108"/>
    <cellStyle name="Moeda 8 2" xfId="176"/>
    <cellStyle name="Moeda 8 2 2" xfId="201"/>
    <cellStyle name="Moeda 8 2 2 2" xfId="215"/>
    <cellStyle name="Moeda 8 2 2 2 2" xfId="343"/>
    <cellStyle name="Moeda 8 2 2 3" xfId="257"/>
    <cellStyle name="Moeda 8 2 2 3 2" xfId="344"/>
    <cellStyle name="Moeda 8 2 2 4" xfId="342"/>
    <cellStyle name="Moeda 8 2 3" xfId="216"/>
    <cellStyle name="Moeda 8 2 3 2" xfId="345"/>
    <cellStyle name="Moeda 8 2 4" xfId="341"/>
    <cellStyle name="Moeda 8 3" xfId="190"/>
    <cellStyle name="Moeda 8 3 2" xfId="217"/>
    <cellStyle name="Moeda 8 3 2 2" xfId="347"/>
    <cellStyle name="Moeda 8 3 3" xfId="258"/>
    <cellStyle name="Moeda 8 3 3 2" xfId="348"/>
    <cellStyle name="Moeda 8 3 4" xfId="346"/>
    <cellStyle name="Moeda 8 4" xfId="218"/>
    <cellStyle name="Moeda 8 4 2" xfId="349"/>
    <cellStyle name="Moeda 8 5" xfId="340"/>
    <cellStyle name="Moeda 9" xfId="193"/>
    <cellStyle name="Moeda 9 2" xfId="204"/>
    <cellStyle name="Moeda 9 3" xfId="220"/>
    <cellStyle name="Moeda 9 3 2" xfId="351"/>
    <cellStyle name="Moeda 9 4" xfId="221"/>
    <cellStyle name="Moeda 9 5" xfId="219"/>
    <cellStyle name="Moeda 9 5 2" xfId="352"/>
    <cellStyle name="Moeda 9 6" xfId="350"/>
    <cellStyle name="Neutra 2" xfId="110"/>
    <cellStyle name="Neutra 3" xfId="111"/>
    <cellStyle name="Neutra 4" xfId="109"/>
    <cellStyle name="Neutra 5" xfId="294"/>
    <cellStyle name="Normal" xfId="0" builtinId="0"/>
    <cellStyle name="Normal 10" xfId="1"/>
    <cellStyle name="Normal 10 2" xfId="184"/>
    <cellStyle name="Normal 10 2 2" xfId="354"/>
    <cellStyle name="Normal 10 3" xfId="183"/>
    <cellStyle name="Normal 10 3 2" xfId="196"/>
    <cellStyle name="Normal 10 3 2 2" xfId="356"/>
    <cellStyle name="Normal 10 3 3" xfId="355"/>
    <cellStyle name="Normal 10 4" xfId="353"/>
    <cellStyle name="Normal 11" xfId="189"/>
    <cellStyle name="Normal 11 2" xfId="200"/>
    <cellStyle name="Normal 11 2 2" xfId="358"/>
    <cellStyle name="Normal 11 3" xfId="357"/>
    <cellStyle name="Normal 12" xfId="192"/>
    <cellStyle name="Normal 12 2" xfId="203"/>
    <cellStyle name="Normal 13" xfId="222"/>
    <cellStyle name="Normal 13 2" xfId="359"/>
    <cellStyle name="Normal 14" xfId="256"/>
    <cellStyle name="Normal 14 10" xfId="538"/>
    <cellStyle name="Normal 14 2" xfId="262"/>
    <cellStyle name="Normal 14 2 2" xfId="417"/>
    <cellStyle name="Normal 14 2 2 2" xfId="440"/>
    <cellStyle name="Normal 14 2 2 2 2" xfId="536"/>
    <cellStyle name="Normal 14 2 2 2 2 2" xfId="663"/>
    <cellStyle name="Normal 14 2 2 2 3" xfId="631"/>
    <cellStyle name="Normal 14 2 2 3" xfId="461"/>
    <cellStyle name="Normal 14 2 2 3 2" xfId="656"/>
    <cellStyle name="Normal 14 2 2 4" xfId="577"/>
    <cellStyle name="Normal 14 2 3" xfId="462"/>
    <cellStyle name="Normal 14 2 3 2" xfId="519"/>
    <cellStyle name="Normal 14 2 3 2 2" xfId="613"/>
    <cellStyle name="Normal 14 2 3 3" xfId="559"/>
    <cellStyle name="Normal 14 2 4" xfId="460"/>
    <cellStyle name="Normal 14 2 4 2" xfId="595"/>
    <cellStyle name="Normal 14 2 5" xfId="541"/>
    <cellStyle name="Normal 14 3" xfId="420"/>
    <cellStyle name="Normal 14 3 2" xfId="443"/>
    <cellStyle name="Normal 14 3 2 2" xfId="464"/>
    <cellStyle name="Normal 14 3 2 2 2" xfId="634"/>
    <cellStyle name="Normal 14 3 2 3" xfId="580"/>
    <cellStyle name="Normal 14 3 3" xfId="465"/>
    <cellStyle name="Normal 14 3 3 2" xfId="521"/>
    <cellStyle name="Normal 14 3 3 2 2" xfId="616"/>
    <cellStyle name="Normal 14 3 3 3" xfId="562"/>
    <cellStyle name="Normal 14 3 4" xfId="463"/>
    <cellStyle name="Normal 14 3 4 2" xfId="598"/>
    <cellStyle name="Normal 14 3 5" xfId="544"/>
    <cellStyle name="Normal 14 4" xfId="423"/>
    <cellStyle name="Normal 14 4 2" xfId="446"/>
    <cellStyle name="Normal 14 4 2 2" xfId="467"/>
    <cellStyle name="Normal 14 4 2 2 2" xfId="637"/>
    <cellStyle name="Normal 14 4 2 3" xfId="583"/>
    <cellStyle name="Normal 14 4 3" xfId="468"/>
    <cellStyle name="Normal 14 4 3 2" xfId="524"/>
    <cellStyle name="Normal 14 4 3 2 2" xfId="619"/>
    <cellStyle name="Normal 14 4 3 3" xfId="565"/>
    <cellStyle name="Normal 14 4 4" xfId="466"/>
    <cellStyle name="Normal 14 4 4 2" xfId="601"/>
    <cellStyle name="Normal 14 4 5" xfId="547"/>
    <cellStyle name="Normal 14 5" xfId="427"/>
    <cellStyle name="Normal 14 5 2" xfId="449"/>
    <cellStyle name="Normal 14 5 2 2" xfId="470"/>
    <cellStyle name="Normal 14 5 2 2 2" xfId="640"/>
    <cellStyle name="Normal 14 5 2 3" xfId="586"/>
    <cellStyle name="Normal 14 5 3" xfId="471"/>
    <cellStyle name="Normal 14 5 3 2" xfId="527"/>
    <cellStyle name="Normal 14 5 3 2 2" xfId="622"/>
    <cellStyle name="Normal 14 5 3 3" xfId="568"/>
    <cellStyle name="Normal 14 5 4" xfId="469"/>
    <cellStyle name="Normal 14 5 4 2" xfId="604"/>
    <cellStyle name="Normal 14 5 5" xfId="550"/>
    <cellStyle name="Normal 14 6" xfId="430"/>
    <cellStyle name="Normal 14 6 2" xfId="452"/>
    <cellStyle name="Normal 14 6 2 2" xfId="473"/>
    <cellStyle name="Normal 14 6 2 2 2" xfId="643"/>
    <cellStyle name="Normal 14 6 2 3" xfId="589"/>
    <cellStyle name="Normal 14 6 3" xfId="474"/>
    <cellStyle name="Normal 14 6 3 2" xfId="530"/>
    <cellStyle name="Normal 14 6 3 2 2" xfId="625"/>
    <cellStyle name="Normal 14 6 3 3" xfId="571"/>
    <cellStyle name="Normal 14 6 4" xfId="472"/>
    <cellStyle name="Normal 14 6 4 2" xfId="607"/>
    <cellStyle name="Normal 14 6 5" xfId="553"/>
    <cellStyle name="Normal 14 7" xfId="306"/>
    <cellStyle name="Normal 14 7 2" xfId="437"/>
    <cellStyle name="Normal 14 7 2 2" xfId="533"/>
    <cellStyle name="Normal 14 7 2 2 2" xfId="660"/>
    <cellStyle name="Normal 14 7 2 3" xfId="628"/>
    <cellStyle name="Normal 14 7 3" xfId="475"/>
    <cellStyle name="Normal 14 7 3 2" xfId="657"/>
    <cellStyle name="Normal 14 7 4" xfId="574"/>
    <cellStyle name="Normal 14 8" xfId="476"/>
    <cellStyle name="Normal 14 8 2" xfId="517"/>
    <cellStyle name="Normal 14 8 2 2" xfId="610"/>
    <cellStyle name="Normal 14 8 3" xfId="556"/>
    <cellStyle name="Normal 14 9" xfId="459"/>
    <cellStyle name="Normal 14 9 2" xfId="592"/>
    <cellStyle name="Normal 15" xfId="261"/>
    <cellStyle name="Normal 15 10" xfId="540"/>
    <cellStyle name="Normal 15 2" xfId="419"/>
    <cellStyle name="Normal 15 2 2" xfId="434"/>
    <cellStyle name="Normal 15 2 2 2" xfId="479"/>
    <cellStyle name="Normal 15 2 2 2 2" xfId="633"/>
    <cellStyle name="Normal 15 2 2 3" xfId="579"/>
    <cellStyle name="Normal 15 2 3" xfId="442"/>
    <cellStyle name="Normal 15 2 3 2" xfId="480"/>
    <cellStyle name="Normal 15 2 3 2 2" xfId="615"/>
    <cellStyle name="Normal 15 2 3 3" xfId="561"/>
    <cellStyle name="Normal 15 2 4" xfId="478"/>
    <cellStyle name="Normal 15 2 4 2" xfId="597"/>
    <cellStyle name="Normal 15 2 5" xfId="543"/>
    <cellStyle name="Normal 15 3" xfId="422"/>
    <cellStyle name="Normal 15 3 2" xfId="445"/>
    <cellStyle name="Normal 15 3 2 2" xfId="482"/>
    <cellStyle name="Normal 15 3 2 2 2" xfId="636"/>
    <cellStyle name="Normal 15 3 2 3" xfId="582"/>
    <cellStyle name="Normal 15 3 3" xfId="483"/>
    <cellStyle name="Normal 15 3 3 2" xfId="523"/>
    <cellStyle name="Normal 15 3 3 2 2" xfId="618"/>
    <cellStyle name="Normal 15 3 3 3" xfId="564"/>
    <cellStyle name="Normal 15 3 4" xfId="481"/>
    <cellStyle name="Normal 15 3 4 2" xfId="600"/>
    <cellStyle name="Normal 15 3 5" xfId="546"/>
    <cellStyle name="Normal 15 4" xfId="425"/>
    <cellStyle name="Normal 15 4 2" xfId="448"/>
    <cellStyle name="Normal 15 4 2 2" xfId="485"/>
    <cellStyle name="Normal 15 4 2 2 2" xfId="639"/>
    <cellStyle name="Normal 15 4 2 3" xfId="585"/>
    <cellStyle name="Normal 15 4 3" xfId="486"/>
    <cellStyle name="Normal 15 4 3 2" xfId="526"/>
    <cellStyle name="Normal 15 4 3 2 2" xfId="621"/>
    <cellStyle name="Normal 15 4 3 3" xfId="567"/>
    <cellStyle name="Normal 15 4 4" xfId="484"/>
    <cellStyle name="Normal 15 4 4 2" xfId="603"/>
    <cellStyle name="Normal 15 4 5" xfId="549"/>
    <cellStyle name="Normal 15 5" xfId="429"/>
    <cellStyle name="Normal 15 5 2" xfId="451"/>
    <cellStyle name="Normal 15 5 2 2" xfId="488"/>
    <cellStyle name="Normal 15 5 2 2 2" xfId="642"/>
    <cellStyle name="Normal 15 5 2 3" xfId="588"/>
    <cellStyle name="Normal 15 5 3" xfId="489"/>
    <cellStyle name="Normal 15 5 3 2" xfId="529"/>
    <cellStyle name="Normal 15 5 3 2 2" xfId="624"/>
    <cellStyle name="Normal 15 5 3 3" xfId="570"/>
    <cellStyle name="Normal 15 5 4" xfId="487"/>
    <cellStyle name="Normal 15 5 4 2" xfId="606"/>
    <cellStyle name="Normal 15 5 5" xfId="552"/>
    <cellStyle name="Normal 15 6" xfId="432"/>
    <cellStyle name="Normal 15 6 2" xfId="454"/>
    <cellStyle name="Normal 15 6 2 2" xfId="491"/>
    <cellStyle name="Normal 15 6 2 2 2" xfId="645"/>
    <cellStyle name="Normal 15 6 2 3" xfId="591"/>
    <cellStyle name="Normal 15 6 3" xfId="492"/>
    <cellStyle name="Normal 15 6 3 2" xfId="532"/>
    <cellStyle name="Normal 15 6 3 2 2" xfId="627"/>
    <cellStyle name="Normal 15 6 3 3" xfId="573"/>
    <cellStyle name="Normal 15 6 4" xfId="490"/>
    <cellStyle name="Normal 15 6 4 2" xfId="609"/>
    <cellStyle name="Normal 15 6 5" xfId="555"/>
    <cellStyle name="Normal 15 7" xfId="308"/>
    <cellStyle name="Normal 15 7 2" xfId="439"/>
    <cellStyle name="Normal 15 7 2 2" xfId="535"/>
    <cellStyle name="Normal 15 7 2 2 2" xfId="662"/>
    <cellStyle name="Normal 15 7 2 3" xfId="630"/>
    <cellStyle name="Normal 15 7 3" xfId="493"/>
    <cellStyle name="Normal 15 7 3 2" xfId="658"/>
    <cellStyle name="Normal 15 7 4" xfId="576"/>
    <cellStyle name="Normal 15 8" xfId="433"/>
    <cellStyle name="Normal 15 8 2" xfId="494"/>
    <cellStyle name="Normal 15 8 2 2" xfId="612"/>
    <cellStyle name="Normal 15 8 3" xfId="558"/>
    <cellStyle name="Normal 15 9" xfId="477"/>
    <cellStyle name="Normal 15 9 2" xfId="594"/>
    <cellStyle name="Normal 16" xfId="309"/>
    <cellStyle name="Normal 17" xfId="435"/>
    <cellStyle name="Normal 17 2" xfId="455"/>
    <cellStyle name="Normal 17 3" xfId="495"/>
    <cellStyle name="Normal 17 4" xfId="646"/>
    <cellStyle name="Normal 18" xfId="537"/>
    <cellStyle name="Normal 18 2" xfId="664"/>
    <cellStyle name="Normal 19" xfId="654"/>
    <cellStyle name="Normal 19 2" xfId="665"/>
    <cellStyle name="Normal 2" xfId="112"/>
    <cellStyle name="Normal 2 2" xfId="113"/>
    <cellStyle name="Normal 2 2 2" xfId="114"/>
    <cellStyle name="Normal 2 2 2 2" xfId="223"/>
    <cellStyle name="Normal 2 2 2 2 2" xfId="363"/>
    <cellStyle name="Normal 2 2 2 3" xfId="362"/>
    <cellStyle name="Normal 2 2 3" xfId="224"/>
    <cellStyle name="Normal 2 2 3 2" xfId="364"/>
    <cellStyle name="Normal 2 2 4" xfId="247"/>
    <cellStyle name="Normal 2 2 5" xfId="361"/>
    <cellStyle name="Normal 2 3" xfId="115"/>
    <cellStyle name="Normal 2 3 2" xfId="116"/>
    <cellStyle name="Normal 2 3 2 2" xfId="225"/>
    <cellStyle name="Normal 2 3 2 2 2" xfId="367"/>
    <cellStyle name="Normal 2 3 2 3" xfId="366"/>
    <cellStyle name="Normal 2 3 3" xfId="226"/>
    <cellStyle name="Normal 2 3 3 2" xfId="368"/>
    <cellStyle name="Normal 2 3 4" xfId="365"/>
    <cellStyle name="Normal 2 4" xfId="117"/>
    <cellStyle name="Normal 2 4 2" xfId="227"/>
    <cellStyle name="Normal 2 4 2 2" xfId="370"/>
    <cellStyle name="Normal 2 4 3" xfId="369"/>
    <cellStyle name="Normal 2 5" xfId="228"/>
    <cellStyle name="Normal 2 5 2" xfId="371"/>
    <cellStyle name="Normal 2 6" xfId="248"/>
    <cellStyle name="Normal 2 7" xfId="360"/>
    <cellStyle name="Normal 20" xfId="667"/>
    <cellStyle name="Normal 3" xfId="118"/>
    <cellStyle name="Normal 3 2" xfId="249"/>
    <cellStyle name="Normal 3 2 2" xfId="372"/>
    <cellStyle name="Normal 3 2 3" xfId="650"/>
    <cellStyle name="Normal 3 3" xfId="649"/>
    <cellStyle name="Normal 4" xfId="119"/>
    <cellStyle name="Normal 4 2" xfId="120"/>
    <cellStyle name="Normal 4 2 2" xfId="652"/>
    <cellStyle name="Normal 4 3" xfId="651"/>
    <cellStyle name="Normal 5" xfId="121"/>
    <cellStyle name="Normal 5 2" xfId="653"/>
    <cellStyle name="Normal 6" xfId="122"/>
    <cellStyle name="Normal 6 2" xfId="123"/>
    <cellStyle name="Normal 6 2 2" xfId="229"/>
    <cellStyle name="Normal 6 2 2 2" xfId="374"/>
    <cellStyle name="Normal 6 2 3" xfId="373"/>
    <cellStyle name="Normal 6 3" xfId="124"/>
    <cellStyle name="Normal 6 3 2" xfId="125"/>
    <cellStyle name="Normal 6 3 2 2" xfId="230"/>
    <cellStyle name="Normal 6 3 2 2 2" xfId="377"/>
    <cellStyle name="Normal 6 3 2 3" xfId="376"/>
    <cellStyle name="Normal 6 3 3" xfId="231"/>
    <cellStyle name="Normal 6 3 3 2" xfId="378"/>
    <cellStyle name="Normal 6 3 4" xfId="375"/>
    <cellStyle name="Normal 6 4" xfId="180"/>
    <cellStyle name="Normal 7" xfId="126"/>
    <cellStyle name="Normal 8" xfId="127"/>
    <cellStyle name="Normal 9" xfId="128"/>
    <cellStyle name="Normal 9 2" xfId="129"/>
    <cellStyle name="Normal 9 2 2" xfId="185"/>
    <cellStyle name="Normal 9 2 2 2" xfId="381"/>
    <cellStyle name="Normal 9 2 3" xfId="186"/>
    <cellStyle name="Normal 9 2 3 2" xfId="197"/>
    <cellStyle name="Normal 9 2 3 2 2" xfId="383"/>
    <cellStyle name="Normal 9 2 3 3" xfId="382"/>
    <cellStyle name="Normal 9 2 4" xfId="380"/>
    <cellStyle name="Normal 9 3" xfId="232"/>
    <cellStyle name="Normal 9 3 2" xfId="384"/>
    <cellStyle name="Normal 9 4" xfId="253"/>
    <cellStyle name="Normal 9 4 2" xfId="385"/>
    <cellStyle name="Normal 9 5" xfId="379"/>
    <cellStyle name="Nota 2" xfId="131"/>
    <cellStyle name="Nota 2 2" xfId="132"/>
    <cellStyle name="Nota 3" xfId="133"/>
    <cellStyle name="Nota 4" xfId="134"/>
    <cellStyle name="Nota 5" xfId="130"/>
    <cellStyle name="Nota 6" xfId="250"/>
    <cellStyle name="Nota 6 2" xfId="295"/>
    <cellStyle name="Nota 6 2 2" xfId="386"/>
    <cellStyle name="Nota 7" xfId="496"/>
    <cellStyle name="Saída 2" xfId="136"/>
    <cellStyle name="Saída 3" xfId="137"/>
    <cellStyle name="Saída 4" xfId="135"/>
    <cellStyle name="Saída 5" xfId="296"/>
    <cellStyle name="Separador de milhares 2" xfId="138"/>
    <cellStyle name="Separador de milhares 2 2" xfId="139"/>
    <cellStyle name="Separador de milhares 2 2 2" xfId="140"/>
    <cellStyle name="Separador de milhares 2 2 2 2" xfId="233"/>
    <cellStyle name="Separador de milhares 2 2 2 2 2" xfId="390"/>
    <cellStyle name="Separador de milhares 2 2 2 3" xfId="389"/>
    <cellStyle name="Separador de milhares 2 2 3" xfId="234"/>
    <cellStyle name="Separador de milhares 2 2 3 2" xfId="391"/>
    <cellStyle name="Separador de milhares 2 2 4" xfId="388"/>
    <cellStyle name="Separador de milhares 2 3" xfId="141"/>
    <cellStyle name="Separador de milhares 2 3 2" xfId="142"/>
    <cellStyle name="Separador de milhares 2 3 2 2" xfId="235"/>
    <cellStyle name="Separador de milhares 2 3 2 2 2" xfId="394"/>
    <cellStyle name="Separador de milhares 2 3 2 3" xfId="393"/>
    <cellStyle name="Separador de milhares 2 3 3" xfId="236"/>
    <cellStyle name="Separador de milhares 2 3 3 2" xfId="395"/>
    <cellStyle name="Separador de milhares 2 3 4" xfId="392"/>
    <cellStyle name="Separador de milhares 2 4" xfId="143"/>
    <cellStyle name="Separador de milhares 2 4 2" xfId="237"/>
    <cellStyle name="Separador de milhares 2 4 2 2" xfId="397"/>
    <cellStyle name="Separador de milhares 2 4 3" xfId="396"/>
    <cellStyle name="Separador de milhares 2 5" xfId="238"/>
    <cellStyle name="Separador de milhares 2 5 2" xfId="398"/>
    <cellStyle name="Separador de milhares 2 6" xfId="387"/>
    <cellStyle name="Texto de Aviso 2" xfId="145"/>
    <cellStyle name="Texto de Aviso 3" xfId="146"/>
    <cellStyle name="Texto de Aviso 4" xfId="144"/>
    <cellStyle name="Texto de Aviso 5" xfId="297"/>
    <cellStyle name="Texto Explicativo 2" xfId="148"/>
    <cellStyle name="Texto Explicativo 3" xfId="149"/>
    <cellStyle name="Texto Explicativo 4" xfId="147"/>
    <cellStyle name="Texto Explicativo 5" xfId="298"/>
    <cellStyle name="Título 1 2" xfId="152"/>
    <cellStyle name="Título 1 3" xfId="153"/>
    <cellStyle name="Título 1 4" xfId="151"/>
    <cellStyle name="Título 1 5" xfId="300"/>
    <cellStyle name="Título 2 2" xfId="155"/>
    <cellStyle name="Título 2 3" xfId="156"/>
    <cellStyle name="Título 2 4" xfId="154"/>
    <cellStyle name="Título 2 5" xfId="301"/>
    <cellStyle name="Título 3 2" xfId="158"/>
    <cellStyle name="Título 3 3" xfId="159"/>
    <cellStyle name="Título 3 4" xfId="157"/>
    <cellStyle name="Título 3 5" xfId="302"/>
    <cellStyle name="Título 4 2" xfId="161"/>
    <cellStyle name="Título 4 3" xfId="162"/>
    <cellStyle name="Título 4 4" xfId="160"/>
    <cellStyle name="Título 4 5" xfId="303"/>
    <cellStyle name="Título 5" xfId="163"/>
    <cellStyle name="Título 6" xfId="164"/>
    <cellStyle name="Título 7" xfId="150"/>
    <cellStyle name="Título 8" xfId="299"/>
    <cellStyle name="Total 2" xfId="166"/>
    <cellStyle name="Total 3" xfId="167"/>
    <cellStyle name="Total 4" xfId="165"/>
    <cellStyle name="Total 5" xfId="304"/>
    <cellStyle name="Vírgula 10" xfId="655"/>
    <cellStyle name="Vírgula 10 2" xfId="666"/>
    <cellStyle name="Vírgula 11" xfId="668"/>
    <cellStyle name="Vírgula 2" xfId="168"/>
    <cellStyle name="Vírgula 2 2" xfId="169"/>
    <cellStyle name="Vírgula 2 2 2" xfId="400"/>
    <cellStyle name="Vírgula 2 3" xfId="188"/>
    <cellStyle name="Vírgula 2 3 2" xfId="199"/>
    <cellStyle name="Vírgula 2 3 2 2" xfId="402"/>
    <cellStyle name="Vírgula 2 3 3" xfId="401"/>
    <cellStyle name="Vírgula 2 4" xfId="254"/>
    <cellStyle name="Vírgula 2 4 2" xfId="403"/>
    <cellStyle name="Vírgula 2 5" xfId="399"/>
    <cellStyle name="Vírgula 2 6" xfId="426"/>
    <cellStyle name="Vírgula 3" xfId="170"/>
    <cellStyle name="Vírgula 3 2" xfId="171"/>
    <cellStyle name="Vírgula 3 3" xfId="172"/>
    <cellStyle name="Vírgula 3 4" xfId="239"/>
    <cellStyle name="Vírgula 3 4 2" xfId="404"/>
    <cellStyle name="Vírgula 3 5" xfId="240"/>
    <cellStyle name="Vírgula 3 6" xfId="255"/>
    <cellStyle name="Vírgula 4" xfId="173"/>
    <cellStyle name="Vírgula 4 2" xfId="174"/>
    <cellStyle name="Vírgula 4 2 2" xfId="406"/>
    <cellStyle name="Vírgula 4 3" xfId="187"/>
    <cellStyle name="Vírgula 4 3 2" xfId="198"/>
    <cellStyle name="Vírgula 4 3 2 2" xfId="408"/>
    <cellStyle name="Vírgula 4 3 3" xfId="407"/>
    <cellStyle name="Vírgula 4 4" xfId="405"/>
    <cellStyle name="Vírgula 5" xfId="175"/>
    <cellStyle name="Vírgula 5 2" xfId="202"/>
    <cellStyle name="Vírgula 5 2 2" xfId="410"/>
    <cellStyle name="Vírgula 5 3" xfId="191"/>
    <cellStyle name="Vírgula 5 3 2" xfId="241"/>
    <cellStyle name="Vírgula 5 3 2 2" xfId="412"/>
    <cellStyle name="Vírgula 5 3 3" xfId="259"/>
    <cellStyle name="Vírgula 5 3 3 2" xfId="413"/>
    <cellStyle name="Vírgula 5 3 4" xfId="411"/>
    <cellStyle name="Vírgula 5 4" xfId="242"/>
    <cellStyle name="Vírgula 5 4 2" xfId="414"/>
    <cellStyle name="Vírgula 5 5" xfId="409"/>
    <cellStyle name="Vírgula 6" xfId="177"/>
    <cellStyle name="Vírgula 6 2" xfId="243"/>
    <cellStyle name="Vírgula 6 2 2" xfId="416"/>
    <cellStyle name="Vírgula 6 3" xfId="260"/>
    <cellStyle name="Vírgula 6 4" xfId="415"/>
    <cellStyle name="Vírgula 7" xfId="305"/>
    <cellStyle name="Vírgula 7 10" xfId="539"/>
    <cellStyle name="Vírgula 7 2" xfId="418"/>
    <cellStyle name="Vírgula 7 2 2" xfId="441"/>
    <cellStyle name="Vírgula 7 2 2 2" xfId="499"/>
    <cellStyle name="Vírgula 7 2 2 2 2" xfId="632"/>
    <cellStyle name="Vírgula 7 2 2 3" xfId="578"/>
    <cellStyle name="Vírgula 7 2 3" xfId="500"/>
    <cellStyle name="Vírgula 7 2 3 2" xfId="520"/>
    <cellStyle name="Vírgula 7 2 3 2 2" xfId="614"/>
    <cellStyle name="Vírgula 7 2 3 3" xfId="560"/>
    <cellStyle name="Vírgula 7 2 4" xfId="498"/>
    <cellStyle name="Vírgula 7 2 4 2" xfId="596"/>
    <cellStyle name="Vírgula 7 2 5" xfId="542"/>
    <cellStyle name="Vírgula 7 3" xfId="421"/>
    <cellStyle name="Vírgula 7 3 2" xfId="444"/>
    <cellStyle name="Vírgula 7 3 2 2" xfId="502"/>
    <cellStyle name="Vírgula 7 3 2 2 2" xfId="635"/>
    <cellStyle name="Vírgula 7 3 2 3" xfId="581"/>
    <cellStyle name="Vírgula 7 3 3" xfId="503"/>
    <cellStyle name="Vírgula 7 3 3 2" xfId="522"/>
    <cellStyle name="Vírgula 7 3 3 2 2" xfId="617"/>
    <cellStyle name="Vírgula 7 3 3 3" xfId="563"/>
    <cellStyle name="Vírgula 7 3 4" xfId="501"/>
    <cellStyle name="Vírgula 7 3 4 2" xfId="599"/>
    <cellStyle name="Vírgula 7 3 5" xfId="545"/>
    <cellStyle name="Vírgula 7 4" xfId="424"/>
    <cellStyle name="Vírgula 7 4 2" xfId="447"/>
    <cellStyle name="Vírgula 7 4 2 2" xfId="505"/>
    <cellStyle name="Vírgula 7 4 2 2 2" xfId="638"/>
    <cellStyle name="Vírgula 7 4 2 3" xfId="584"/>
    <cellStyle name="Vírgula 7 4 3" xfId="506"/>
    <cellStyle name="Vírgula 7 4 3 2" xfId="525"/>
    <cellStyle name="Vírgula 7 4 3 2 2" xfId="620"/>
    <cellStyle name="Vírgula 7 4 3 3" xfId="566"/>
    <cellStyle name="Vírgula 7 4 4" xfId="504"/>
    <cellStyle name="Vírgula 7 4 4 2" xfId="602"/>
    <cellStyle name="Vírgula 7 4 5" xfId="548"/>
    <cellStyle name="Vírgula 7 5" xfId="428"/>
    <cellStyle name="Vírgula 7 5 2" xfId="450"/>
    <cellStyle name="Vírgula 7 5 2 2" xfId="508"/>
    <cellStyle name="Vírgula 7 5 2 2 2" xfId="641"/>
    <cellStyle name="Vírgula 7 5 2 3" xfId="587"/>
    <cellStyle name="Vírgula 7 5 3" xfId="509"/>
    <cellStyle name="Vírgula 7 5 3 2" xfId="528"/>
    <cellStyle name="Vírgula 7 5 3 2 2" xfId="623"/>
    <cellStyle name="Vírgula 7 5 3 3" xfId="569"/>
    <cellStyle name="Vírgula 7 5 4" xfId="507"/>
    <cellStyle name="Vírgula 7 5 4 2" xfId="605"/>
    <cellStyle name="Vírgula 7 5 5" xfId="551"/>
    <cellStyle name="Vírgula 7 6" xfId="431"/>
    <cellStyle name="Vírgula 7 6 2" xfId="453"/>
    <cellStyle name="Vírgula 7 6 2 2" xfId="511"/>
    <cellStyle name="Vírgula 7 6 2 2 2" xfId="644"/>
    <cellStyle name="Vírgula 7 6 2 3" xfId="590"/>
    <cellStyle name="Vírgula 7 6 3" xfId="512"/>
    <cellStyle name="Vírgula 7 6 3 2" xfId="531"/>
    <cellStyle name="Vírgula 7 6 3 2 2" xfId="626"/>
    <cellStyle name="Vírgula 7 6 3 3" xfId="572"/>
    <cellStyle name="Vírgula 7 6 4" xfId="510"/>
    <cellStyle name="Vírgula 7 6 4 2" xfId="608"/>
    <cellStyle name="Vírgula 7 6 5" xfId="554"/>
    <cellStyle name="Vírgula 7 7" xfId="307"/>
    <cellStyle name="Vírgula 7 7 2" xfId="438"/>
    <cellStyle name="Vírgula 7 7 2 2" xfId="534"/>
    <cellStyle name="Vírgula 7 7 2 2 2" xfId="661"/>
    <cellStyle name="Vírgula 7 7 2 3" xfId="629"/>
    <cellStyle name="Vírgula 7 7 3" xfId="513"/>
    <cellStyle name="Vírgula 7 7 3 2" xfId="659"/>
    <cellStyle name="Vírgula 7 7 4" xfId="575"/>
    <cellStyle name="Vírgula 7 8" xfId="514"/>
    <cellStyle name="Vírgula 7 8 2" xfId="518"/>
    <cellStyle name="Vírgula 7 8 2 2" xfId="611"/>
    <cellStyle name="Vírgula 7 8 3" xfId="557"/>
    <cellStyle name="Vírgula 7 9" xfId="497"/>
    <cellStyle name="Vírgula 7 9 2" xfId="593"/>
    <cellStyle name="Vírgula 8" xfId="436"/>
    <cellStyle name="Vírgula 8 2" xfId="456"/>
    <cellStyle name="Vírgula 8 3" xfId="515"/>
    <cellStyle name="Vírgula 9" xfId="516"/>
    <cellStyle name="Vírgula 9 2" xfId="647"/>
  </cellStyles>
  <dxfs count="519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BI190"/>
  <sheetViews>
    <sheetView showGridLines="0" topLeftCell="A4" zoomScale="110" zoomScaleNormal="110" workbookViewId="0">
      <pane ySplit="4" topLeftCell="A8" activePane="bottomLeft" state="frozen"/>
      <selection activeCell="C4" sqref="C4"/>
      <selection pane="bottomLeft" activeCell="E36" sqref="E36"/>
    </sheetView>
  </sheetViews>
  <sheetFormatPr defaultColWidth="9.140625" defaultRowHeight="15" x14ac:dyDescent="0.25"/>
  <cols>
    <col min="1" max="1" width="5.85546875" style="1" bestFit="1" customWidth="1"/>
    <col min="2" max="2" width="3.7109375" style="1" customWidth="1"/>
    <col min="3" max="3" width="4.5703125" style="1" bestFit="1" customWidth="1"/>
    <col min="4" max="4" width="7.5703125" style="1" customWidth="1"/>
    <col min="5" max="5" width="14.5703125" style="1" bestFit="1" customWidth="1"/>
    <col min="6" max="6" width="12.140625" style="1" bestFit="1" customWidth="1"/>
    <col min="7" max="7" width="13.85546875" style="1" customWidth="1"/>
    <col min="8" max="8" width="14.140625" style="1" customWidth="1"/>
    <col min="9" max="9" width="4.7109375" style="1" customWidth="1"/>
    <col min="10" max="10" width="13.42578125" style="1" customWidth="1"/>
    <col min="11" max="11" width="12.140625" style="1" bestFit="1" customWidth="1"/>
    <col min="12" max="12" width="120.28515625" style="1" bestFit="1" customWidth="1"/>
    <col min="13" max="13" width="11.42578125" style="1" customWidth="1"/>
    <col min="14" max="14" width="37.5703125" style="1" customWidth="1"/>
    <col min="15" max="15" width="51.140625" style="1" bestFit="1" customWidth="1"/>
    <col min="16" max="16" width="100.5703125" style="1" bestFit="1" customWidth="1"/>
    <col min="17" max="17" width="17.85546875" style="1" bestFit="1" customWidth="1"/>
    <col min="18" max="18" width="33.28515625" style="1" bestFit="1" customWidth="1"/>
    <col min="19" max="19" width="46.7109375" style="1" customWidth="1"/>
    <col min="20" max="20" width="51" style="1" bestFit="1" customWidth="1"/>
    <col min="21" max="21" width="19.140625" style="1" customWidth="1"/>
    <col min="22" max="22" width="49.42578125" style="1" bestFit="1" customWidth="1"/>
    <col min="23" max="23" width="19.85546875" style="1" customWidth="1"/>
    <col min="24" max="24" width="66.7109375" style="1" bestFit="1" customWidth="1"/>
    <col min="25" max="29" width="10.5703125" style="1" customWidth="1"/>
    <col min="30" max="30" width="15.140625" style="1" bestFit="1" customWidth="1"/>
    <col min="31" max="31" width="17" style="1" bestFit="1" customWidth="1"/>
    <col min="32" max="32" width="10.5703125" style="1" customWidth="1"/>
    <col min="33" max="33" width="9.85546875" style="1" customWidth="1"/>
    <col min="34" max="35" width="9.85546875" style="38" customWidth="1"/>
    <col min="36" max="36" width="13.28515625" style="48" bestFit="1" customWidth="1"/>
    <col min="37" max="44" width="9.85546875" style="38" customWidth="1"/>
    <col min="45" max="45" width="9.85546875" style="45" customWidth="1"/>
    <col min="46" max="46" width="7.7109375" style="1" customWidth="1"/>
    <col min="47" max="51" width="9.85546875" style="38" customWidth="1"/>
    <col min="52" max="52" width="1.85546875" style="54" customWidth="1"/>
    <col min="53" max="53" width="13.28515625" style="48" bestFit="1" customWidth="1"/>
    <col min="54" max="55" width="11.7109375" style="38" customWidth="1"/>
    <col min="56" max="56" width="11.7109375" style="45" customWidth="1"/>
    <col min="57" max="61" width="11.7109375" style="38" customWidth="1"/>
    <col min="62" max="16384" width="9.140625" style="1"/>
  </cols>
  <sheetData>
    <row r="3" spans="1:61" ht="21" x14ac:dyDescent="0.25">
      <c r="D3" s="29"/>
      <c r="E3" s="29"/>
      <c r="F3" s="29"/>
      <c r="G3" s="30"/>
      <c r="H3" s="29"/>
      <c r="I3" s="29"/>
      <c r="J3" s="29"/>
      <c r="K3" s="29"/>
      <c r="M3" s="29"/>
      <c r="N3" s="29"/>
      <c r="O3" s="30"/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  <c r="AH3" s="39"/>
      <c r="AI3" s="39"/>
      <c r="AJ3" s="51"/>
      <c r="AK3" s="39"/>
      <c r="AL3" s="39"/>
      <c r="AM3" s="39"/>
      <c r="AN3" s="39"/>
      <c r="AO3" s="39"/>
      <c r="AP3" s="40"/>
      <c r="AQ3" s="40"/>
      <c r="AR3" s="40"/>
      <c r="AS3" s="50"/>
      <c r="AT3" s="33"/>
      <c r="AU3" s="40"/>
      <c r="AV3" s="40"/>
      <c r="AW3" s="40"/>
      <c r="AX3" s="40"/>
      <c r="AY3" s="40"/>
      <c r="BA3" s="51"/>
      <c r="BB3" s="39"/>
      <c r="BC3" s="40"/>
    </row>
    <row r="4" spans="1:61" ht="21.75" thickBot="1" x14ac:dyDescent="0.3">
      <c r="C4" s="29" t="s">
        <v>38</v>
      </c>
      <c r="D4" s="34"/>
      <c r="E4" s="34"/>
      <c r="F4" s="34"/>
      <c r="G4" s="17"/>
      <c r="H4" s="34"/>
      <c r="I4" s="34"/>
      <c r="J4" s="34"/>
      <c r="K4" s="34"/>
      <c r="L4" s="44">
        <f>H9</f>
        <v>43586</v>
      </c>
      <c r="M4" s="26"/>
      <c r="N4" s="26"/>
      <c r="O4" s="17"/>
      <c r="P4" s="17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7"/>
      <c r="AH4" s="41"/>
      <c r="AI4" s="41"/>
      <c r="AJ4" s="52"/>
      <c r="AK4" s="41"/>
      <c r="AL4" s="41"/>
      <c r="AM4" s="41"/>
      <c r="AN4" s="41"/>
      <c r="AO4" s="39"/>
      <c r="AT4" s="28"/>
      <c r="BA4" s="52"/>
      <c r="BB4" s="41"/>
    </row>
    <row r="5" spans="1:61" s="35" customFormat="1" ht="26.25" customHeight="1" thickBot="1" x14ac:dyDescent="0.3">
      <c r="C5" s="119" t="s">
        <v>108</v>
      </c>
      <c r="D5" s="122" t="s">
        <v>107</v>
      </c>
      <c r="E5" s="123"/>
      <c r="F5" s="123"/>
      <c r="G5" s="124"/>
      <c r="H5" s="125" t="s">
        <v>67</v>
      </c>
      <c r="I5" s="119" t="s">
        <v>106</v>
      </c>
      <c r="J5" s="128" t="s">
        <v>1</v>
      </c>
      <c r="K5" s="129"/>
      <c r="L5" s="129"/>
      <c r="M5" s="129"/>
      <c r="N5" s="129"/>
      <c r="O5" s="130"/>
      <c r="P5" s="112" t="s">
        <v>5</v>
      </c>
      <c r="Q5" s="112"/>
      <c r="R5" s="112"/>
      <c r="S5" s="112"/>
      <c r="T5" s="128" t="s">
        <v>6</v>
      </c>
      <c r="U5" s="129"/>
      <c r="V5" s="129"/>
      <c r="W5" s="129"/>
      <c r="X5" s="130"/>
      <c r="Y5" s="134" t="s">
        <v>222</v>
      </c>
      <c r="Z5" s="135"/>
      <c r="AA5" s="135"/>
      <c r="AB5" s="135"/>
      <c r="AC5" s="135"/>
      <c r="AD5" s="135"/>
      <c r="AE5" s="135"/>
      <c r="AF5" s="136"/>
      <c r="AG5" s="137" t="s">
        <v>242</v>
      </c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55"/>
      <c r="BA5" s="138" t="s">
        <v>7</v>
      </c>
      <c r="BB5" s="139"/>
      <c r="BC5" s="139"/>
      <c r="BD5" s="139"/>
      <c r="BE5" s="139"/>
      <c r="BF5" s="139"/>
      <c r="BG5" s="139"/>
      <c r="BH5" s="139"/>
      <c r="BI5" s="140"/>
    </row>
    <row r="6" spans="1:61" s="35" customFormat="1" ht="15.75" customHeight="1" thickBot="1" x14ac:dyDescent="0.3">
      <c r="C6" s="120"/>
      <c r="D6" s="125" t="s">
        <v>8</v>
      </c>
      <c r="E6" s="125" t="s">
        <v>9</v>
      </c>
      <c r="F6" s="125" t="s">
        <v>37</v>
      </c>
      <c r="G6" s="131" t="s">
        <v>4</v>
      </c>
      <c r="H6" s="126"/>
      <c r="I6" s="120"/>
      <c r="J6" s="115" t="s">
        <v>11</v>
      </c>
      <c r="K6" s="115" t="s">
        <v>10</v>
      </c>
      <c r="L6" s="113" t="s">
        <v>12</v>
      </c>
      <c r="M6" s="115" t="s">
        <v>13</v>
      </c>
      <c r="N6" s="116" t="s">
        <v>2</v>
      </c>
      <c r="O6" s="116" t="s">
        <v>3</v>
      </c>
      <c r="P6" s="118" t="s">
        <v>14</v>
      </c>
      <c r="Q6" s="118" t="s">
        <v>15</v>
      </c>
      <c r="R6" s="118" t="s">
        <v>16</v>
      </c>
      <c r="S6" s="118" t="s">
        <v>17</v>
      </c>
      <c r="T6" s="141" t="s">
        <v>18</v>
      </c>
      <c r="U6" s="133" t="s">
        <v>19</v>
      </c>
      <c r="V6" s="141" t="s">
        <v>20</v>
      </c>
      <c r="W6" s="133" t="s">
        <v>19</v>
      </c>
      <c r="X6" s="133" t="s">
        <v>21</v>
      </c>
      <c r="Y6" s="143" t="s">
        <v>223</v>
      </c>
      <c r="Z6" s="143" t="s">
        <v>224</v>
      </c>
      <c r="AA6" s="143" t="s">
        <v>225</v>
      </c>
      <c r="AB6" s="143" t="s">
        <v>226</v>
      </c>
      <c r="AC6" s="143" t="s">
        <v>227</v>
      </c>
      <c r="AD6" s="143" t="s">
        <v>228</v>
      </c>
      <c r="AE6" s="143" t="s">
        <v>229</v>
      </c>
      <c r="AF6" s="143" t="s">
        <v>230</v>
      </c>
      <c r="AG6" s="142" t="s">
        <v>66</v>
      </c>
      <c r="AH6" s="147" t="s">
        <v>232</v>
      </c>
      <c r="AI6" s="148"/>
      <c r="AJ6" s="149"/>
      <c r="AK6" s="147" t="s">
        <v>236</v>
      </c>
      <c r="AL6" s="148"/>
      <c r="AM6" s="149"/>
      <c r="AN6" s="147" t="s">
        <v>237</v>
      </c>
      <c r="AO6" s="148"/>
      <c r="AP6" s="149"/>
      <c r="AQ6" s="147" t="s">
        <v>237</v>
      </c>
      <c r="AR6" s="148"/>
      <c r="AS6" s="149"/>
      <c r="AT6" s="150" t="s">
        <v>23</v>
      </c>
      <c r="AU6" s="150"/>
      <c r="AV6" s="150"/>
      <c r="AW6" s="151" t="s">
        <v>24</v>
      </c>
      <c r="AX6" s="152"/>
      <c r="AY6" s="153"/>
      <c r="AZ6" s="56"/>
      <c r="BA6" s="154" t="s">
        <v>22</v>
      </c>
      <c r="BB6" s="156" t="s">
        <v>241</v>
      </c>
      <c r="BC6" s="156" t="s">
        <v>239</v>
      </c>
      <c r="BD6" s="156" t="s">
        <v>240</v>
      </c>
      <c r="BE6" s="158"/>
      <c r="BF6" s="159"/>
      <c r="BG6" s="145" t="s">
        <v>24</v>
      </c>
      <c r="BH6" s="145"/>
      <c r="BI6" s="146"/>
    </row>
    <row r="7" spans="1:61" s="35" customFormat="1" ht="32.25" thickBot="1" x14ac:dyDescent="0.3">
      <c r="C7" s="121"/>
      <c r="D7" s="127"/>
      <c r="E7" s="127"/>
      <c r="F7" s="127"/>
      <c r="G7" s="132"/>
      <c r="H7" s="127"/>
      <c r="I7" s="121"/>
      <c r="J7" s="114"/>
      <c r="K7" s="114"/>
      <c r="L7" s="114"/>
      <c r="M7" s="114"/>
      <c r="N7" s="117"/>
      <c r="O7" s="117"/>
      <c r="P7" s="118"/>
      <c r="Q7" s="118"/>
      <c r="R7" s="118"/>
      <c r="S7" s="118"/>
      <c r="T7" s="141"/>
      <c r="U7" s="133"/>
      <c r="V7" s="141"/>
      <c r="W7" s="133"/>
      <c r="X7" s="133"/>
      <c r="Y7" s="144"/>
      <c r="Z7" s="144"/>
      <c r="AA7" s="144"/>
      <c r="AB7" s="144"/>
      <c r="AC7" s="144"/>
      <c r="AD7" s="144"/>
      <c r="AE7" s="144"/>
      <c r="AF7" s="144"/>
      <c r="AG7" s="142"/>
      <c r="AH7" s="47" t="s">
        <v>233</v>
      </c>
      <c r="AI7" s="47" t="s">
        <v>234</v>
      </c>
      <c r="AJ7" s="49" t="s">
        <v>235</v>
      </c>
      <c r="AK7" s="47" t="s">
        <v>233</v>
      </c>
      <c r="AL7" s="47" t="s">
        <v>234</v>
      </c>
      <c r="AM7" s="47" t="s">
        <v>235</v>
      </c>
      <c r="AN7" s="47" t="s">
        <v>233</v>
      </c>
      <c r="AO7" s="47" t="s">
        <v>234</v>
      </c>
      <c r="AP7" s="47" t="s">
        <v>235</v>
      </c>
      <c r="AQ7" s="47" t="s">
        <v>233</v>
      </c>
      <c r="AR7" s="47" t="s">
        <v>234</v>
      </c>
      <c r="AS7" s="47" t="s">
        <v>235</v>
      </c>
      <c r="AT7" s="46" t="s">
        <v>25</v>
      </c>
      <c r="AU7" s="46" t="s">
        <v>26</v>
      </c>
      <c r="AV7" s="46" t="s">
        <v>27</v>
      </c>
      <c r="AW7" s="46" t="s">
        <v>238</v>
      </c>
      <c r="AX7" s="46" t="s">
        <v>28</v>
      </c>
      <c r="AY7" s="46" t="s">
        <v>29</v>
      </c>
      <c r="AZ7" s="57"/>
      <c r="BA7" s="155"/>
      <c r="BB7" s="157"/>
      <c r="BC7" s="157"/>
      <c r="BD7" s="157"/>
      <c r="BE7" s="37" t="s">
        <v>26</v>
      </c>
      <c r="BF7" s="36" t="s">
        <v>27</v>
      </c>
      <c r="BG7" s="36" t="s">
        <v>238</v>
      </c>
      <c r="BH7" s="36" t="s">
        <v>28</v>
      </c>
      <c r="BI7" s="36" t="s">
        <v>29</v>
      </c>
    </row>
    <row r="8" spans="1:61" x14ac:dyDescent="0.25">
      <c r="C8" s="7"/>
      <c r="D8" s="7"/>
      <c r="E8" s="9"/>
      <c r="F8" s="11"/>
      <c r="G8" s="2"/>
      <c r="H8" s="9"/>
      <c r="I8" s="9"/>
      <c r="J8" s="9"/>
      <c r="K8" s="9"/>
      <c r="L8" s="5"/>
      <c r="M8" s="11"/>
      <c r="N8" s="9"/>
      <c r="O8" s="9"/>
      <c r="P8" s="4"/>
      <c r="Q8" s="8"/>
      <c r="R8" s="8"/>
      <c r="S8" s="8"/>
      <c r="T8" s="4"/>
      <c r="U8" s="2"/>
      <c r="V8" s="4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3"/>
      <c r="AI8" s="13"/>
      <c r="AJ8" s="6"/>
      <c r="AK8" s="13"/>
      <c r="AL8" s="13"/>
      <c r="AM8" s="13"/>
      <c r="AN8" s="13"/>
      <c r="AO8" s="13"/>
      <c r="AP8" s="13"/>
      <c r="AQ8" s="13"/>
      <c r="AR8" s="13"/>
      <c r="AS8" s="13"/>
      <c r="AT8" s="12"/>
      <c r="AU8" s="13"/>
      <c r="AV8" s="13"/>
      <c r="AW8" s="13"/>
      <c r="AX8" s="13"/>
      <c r="AY8" s="3"/>
      <c r="AZ8" s="43"/>
      <c r="BA8" s="6"/>
      <c r="BB8" s="13"/>
      <c r="BC8" s="13"/>
      <c r="BD8" s="13"/>
      <c r="BE8" s="13"/>
      <c r="BF8" s="13"/>
      <c r="BG8" s="13"/>
      <c r="BH8" s="13"/>
      <c r="BI8" s="13"/>
    </row>
    <row r="9" spans="1:61" x14ac:dyDescent="0.25">
      <c r="A9" s="1">
        <f>IF(C9="","",A8+1)</f>
        <v>1</v>
      </c>
      <c r="C9" s="14">
        <f>IF(E9="","",C8+1)</f>
        <v>1</v>
      </c>
      <c r="D9" s="14">
        <v>4471</v>
      </c>
      <c r="E9" s="15" t="s">
        <v>81</v>
      </c>
      <c r="F9" s="18">
        <v>42951</v>
      </c>
      <c r="G9" s="19" t="s">
        <v>31</v>
      </c>
      <c r="H9" s="15">
        <v>43586</v>
      </c>
      <c r="I9" s="14">
        <v>1</v>
      </c>
      <c r="J9" s="15" t="s">
        <v>42</v>
      </c>
      <c r="K9" s="18">
        <v>36621</v>
      </c>
      <c r="L9" s="25" t="s">
        <v>43</v>
      </c>
      <c r="M9" s="18">
        <v>38840</v>
      </c>
      <c r="N9" s="15" t="s">
        <v>44</v>
      </c>
      <c r="O9" s="15" t="s">
        <v>30</v>
      </c>
      <c r="P9" s="20" t="s">
        <v>134</v>
      </c>
      <c r="Q9" s="21" t="s">
        <v>135</v>
      </c>
      <c r="R9" s="21" t="s">
        <v>53</v>
      </c>
      <c r="S9" s="21" t="s">
        <v>52</v>
      </c>
      <c r="T9" s="20" t="s">
        <v>62</v>
      </c>
      <c r="U9" s="19" t="s">
        <v>63</v>
      </c>
      <c r="V9" s="20" t="s">
        <v>80</v>
      </c>
      <c r="W9" s="19" t="s">
        <v>80</v>
      </c>
      <c r="X9" s="19" t="s">
        <v>33</v>
      </c>
      <c r="Y9" s="19" t="s">
        <v>80</v>
      </c>
      <c r="Z9" s="19" t="s">
        <v>80</v>
      </c>
      <c r="AA9" s="19" t="s">
        <v>80</v>
      </c>
      <c r="AB9" s="19" t="s">
        <v>80</v>
      </c>
      <c r="AC9" s="19" t="s">
        <v>80</v>
      </c>
      <c r="AD9" s="19" t="s">
        <v>80</v>
      </c>
      <c r="AE9" s="19" t="s">
        <v>80</v>
      </c>
      <c r="AF9" s="19" t="s">
        <v>80</v>
      </c>
      <c r="AG9" s="15">
        <v>43282</v>
      </c>
      <c r="AH9" s="22">
        <v>22675.84</v>
      </c>
      <c r="AI9" s="22">
        <v>35899.07</v>
      </c>
      <c r="AJ9" s="24">
        <v>58574.91</v>
      </c>
      <c r="AK9" s="22">
        <v>21315.3</v>
      </c>
      <c r="AL9" s="22">
        <v>33745.129999999997</v>
      </c>
      <c r="AM9" s="22">
        <v>55060.43</v>
      </c>
      <c r="AN9" s="22">
        <v>1360.54</v>
      </c>
      <c r="AO9" s="22">
        <v>2153.94</v>
      </c>
      <c r="AP9" s="22">
        <v>3514.48</v>
      </c>
      <c r="AQ9" s="22">
        <v>0</v>
      </c>
      <c r="AR9" s="22">
        <v>0</v>
      </c>
      <c r="AS9" s="22">
        <v>0</v>
      </c>
      <c r="AT9" s="10">
        <v>47</v>
      </c>
      <c r="AU9" s="22">
        <v>55060.43</v>
      </c>
      <c r="AV9" s="22">
        <v>2494.34</v>
      </c>
      <c r="AW9" s="22">
        <v>22675.84</v>
      </c>
      <c r="AX9" s="23">
        <v>2494.34</v>
      </c>
      <c r="AY9" s="22">
        <v>4988.68</v>
      </c>
      <c r="AZ9" s="53"/>
      <c r="BA9" s="24">
        <v>60576.94</v>
      </c>
      <c r="BB9" s="42">
        <v>56942.34</v>
      </c>
      <c r="BC9" s="22">
        <v>3634.6</v>
      </c>
      <c r="BD9" s="22">
        <v>0</v>
      </c>
      <c r="BE9" s="22">
        <v>56942.34</v>
      </c>
      <c r="BF9" s="22">
        <v>2579.59</v>
      </c>
      <c r="BG9" s="22">
        <v>23450.87</v>
      </c>
      <c r="BH9" s="22">
        <v>2579.59</v>
      </c>
      <c r="BI9" s="22">
        <v>5159.18</v>
      </c>
    </row>
    <row r="10" spans="1:61" x14ac:dyDescent="0.25">
      <c r="A10" s="1">
        <f t="shared" ref="A10:A73" si="0">IF(C10="","",A9+1)</f>
        <v>2</v>
      </c>
      <c r="C10" s="14">
        <f t="shared" ref="C10:C73" si="1">IF(E10="","",C9+1)</f>
        <v>2</v>
      </c>
      <c r="D10" s="14">
        <v>4472</v>
      </c>
      <c r="E10" s="15" t="s">
        <v>82</v>
      </c>
      <c r="F10" s="18">
        <v>42951</v>
      </c>
      <c r="G10" s="19" t="s">
        <v>31</v>
      </c>
      <c r="H10" s="15">
        <v>43586</v>
      </c>
      <c r="I10" s="14">
        <v>1</v>
      </c>
      <c r="J10" s="15" t="s">
        <v>42</v>
      </c>
      <c r="K10" s="18">
        <v>36621</v>
      </c>
      <c r="L10" s="25" t="s">
        <v>43</v>
      </c>
      <c r="M10" s="18">
        <v>38840</v>
      </c>
      <c r="N10" s="15" t="s">
        <v>44</v>
      </c>
      <c r="O10" s="15" t="s">
        <v>30</v>
      </c>
      <c r="P10" s="20" t="s">
        <v>136</v>
      </c>
      <c r="Q10" s="21" t="s">
        <v>137</v>
      </c>
      <c r="R10" s="21" t="s">
        <v>53</v>
      </c>
      <c r="S10" s="21" t="s">
        <v>52</v>
      </c>
      <c r="T10" s="20" t="s">
        <v>62</v>
      </c>
      <c r="U10" s="19" t="s">
        <v>63</v>
      </c>
      <c r="V10" s="20" t="s">
        <v>80</v>
      </c>
      <c r="W10" s="19" t="s">
        <v>80</v>
      </c>
      <c r="X10" s="19" t="s">
        <v>33</v>
      </c>
      <c r="Y10" s="19" t="s">
        <v>80</v>
      </c>
      <c r="Z10" s="19" t="s">
        <v>80</v>
      </c>
      <c r="AA10" s="19" t="s">
        <v>80</v>
      </c>
      <c r="AB10" s="19" t="s">
        <v>80</v>
      </c>
      <c r="AC10" s="19" t="s">
        <v>80</v>
      </c>
      <c r="AD10" s="19" t="s">
        <v>80</v>
      </c>
      <c r="AE10" s="19" t="s">
        <v>80</v>
      </c>
      <c r="AF10" s="19" t="s">
        <v>80</v>
      </c>
      <c r="AG10" s="15">
        <v>43282</v>
      </c>
      <c r="AH10" s="22">
        <v>22899.38</v>
      </c>
      <c r="AI10" s="22">
        <v>36317.129999999997</v>
      </c>
      <c r="AJ10" s="24">
        <v>59216.51</v>
      </c>
      <c r="AK10" s="22">
        <v>21525.43</v>
      </c>
      <c r="AL10" s="22">
        <v>34138.1</v>
      </c>
      <c r="AM10" s="22">
        <v>55663.53</v>
      </c>
      <c r="AN10" s="22">
        <v>1373.95</v>
      </c>
      <c r="AO10" s="22">
        <v>2179.0300000000002</v>
      </c>
      <c r="AP10" s="22">
        <v>3552.98</v>
      </c>
      <c r="AQ10" s="22">
        <v>0</v>
      </c>
      <c r="AR10" s="22">
        <v>0</v>
      </c>
      <c r="AS10" s="22">
        <v>0</v>
      </c>
      <c r="AT10" s="10">
        <v>47</v>
      </c>
      <c r="AU10" s="22">
        <v>55663.53</v>
      </c>
      <c r="AV10" s="22">
        <v>2518.9299999999998</v>
      </c>
      <c r="AW10" s="22">
        <v>22899.38</v>
      </c>
      <c r="AX10" s="23">
        <v>2518.9299999999998</v>
      </c>
      <c r="AY10" s="22">
        <v>5037.8599999999997</v>
      </c>
      <c r="AZ10" s="53"/>
      <c r="BA10" s="24">
        <v>61240.47</v>
      </c>
      <c r="BB10" s="42">
        <v>57566.06</v>
      </c>
      <c r="BC10" s="22">
        <v>3674.41</v>
      </c>
      <c r="BD10" s="22">
        <v>0</v>
      </c>
      <c r="BE10" s="22">
        <v>57566.05</v>
      </c>
      <c r="BF10" s="22">
        <v>2605.02</v>
      </c>
      <c r="BG10" s="22">
        <v>23682.05</v>
      </c>
      <c r="BH10" s="22">
        <v>2605.02</v>
      </c>
      <c r="BI10" s="22">
        <v>5210.04</v>
      </c>
    </row>
    <row r="11" spans="1:61" x14ac:dyDescent="0.25">
      <c r="A11" s="1">
        <f t="shared" si="0"/>
        <v>3</v>
      </c>
      <c r="C11" s="14">
        <f t="shared" si="1"/>
        <v>3</v>
      </c>
      <c r="D11" s="14">
        <v>4473</v>
      </c>
      <c r="E11" s="15" t="s">
        <v>83</v>
      </c>
      <c r="F11" s="18">
        <v>43052</v>
      </c>
      <c r="G11" s="19" t="s">
        <v>31</v>
      </c>
      <c r="H11" s="15">
        <v>43586</v>
      </c>
      <c r="I11" s="14">
        <v>1</v>
      </c>
      <c r="J11" s="15" t="s">
        <v>42</v>
      </c>
      <c r="K11" s="18">
        <v>36620</v>
      </c>
      <c r="L11" s="25" t="s">
        <v>43</v>
      </c>
      <c r="M11" s="18">
        <v>38840</v>
      </c>
      <c r="N11" s="15" t="s">
        <v>44</v>
      </c>
      <c r="O11" s="15" t="s">
        <v>30</v>
      </c>
      <c r="P11" s="20" t="s">
        <v>138</v>
      </c>
      <c r="Q11" s="21" t="s">
        <v>139</v>
      </c>
      <c r="R11" s="21" t="s">
        <v>53</v>
      </c>
      <c r="S11" s="21" t="s">
        <v>52</v>
      </c>
      <c r="T11" s="20" t="s">
        <v>62</v>
      </c>
      <c r="U11" s="19" t="s">
        <v>63</v>
      </c>
      <c r="V11" s="20" t="s">
        <v>80</v>
      </c>
      <c r="W11" s="19" t="s">
        <v>80</v>
      </c>
      <c r="X11" s="19" t="s">
        <v>33</v>
      </c>
      <c r="Y11" s="19" t="s">
        <v>80</v>
      </c>
      <c r="Z11" s="19" t="s">
        <v>80</v>
      </c>
      <c r="AA11" s="19" t="s">
        <v>80</v>
      </c>
      <c r="AB11" s="19" t="s">
        <v>80</v>
      </c>
      <c r="AC11" s="19" t="s">
        <v>80</v>
      </c>
      <c r="AD11" s="19" t="s">
        <v>80</v>
      </c>
      <c r="AE11" s="19" t="s">
        <v>80</v>
      </c>
      <c r="AF11" s="19" t="s">
        <v>80</v>
      </c>
      <c r="AG11" s="15">
        <v>43282</v>
      </c>
      <c r="AH11" s="22">
        <v>22553.040000000001</v>
      </c>
      <c r="AI11" s="22">
        <v>35645.730000000003</v>
      </c>
      <c r="AJ11" s="24">
        <v>58198.77</v>
      </c>
      <c r="AK11" s="22">
        <v>21199.87</v>
      </c>
      <c r="AL11" s="22">
        <v>33506.99</v>
      </c>
      <c r="AM11" s="22">
        <v>54706.86</v>
      </c>
      <c r="AN11" s="22">
        <v>1353.17</v>
      </c>
      <c r="AO11" s="22">
        <v>2138.7399999999998</v>
      </c>
      <c r="AP11" s="22">
        <v>3491.91</v>
      </c>
      <c r="AQ11" s="22">
        <v>0</v>
      </c>
      <c r="AR11" s="22">
        <v>0</v>
      </c>
      <c r="AS11" s="22">
        <v>0</v>
      </c>
      <c r="AT11" s="10">
        <v>47</v>
      </c>
      <c r="AU11" s="22">
        <v>54706.86</v>
      </c>
      <c r="AV11" s="22">
        <v>2480.83</v>
      </c>
      <c r="AW11" s="22">
        <v>22553.040000000001</v>
      </c>
      <c r="AX11" s="23">
        <v>2480.83</v>
      </c>
      <c r="AY11" s="22">
        <v>4961.66</v>
      </c>
      <c r="AZ11" s="53"/>
      <c r="BA11" s="24">
        <v>60187.94</v>
      </c>
      <c r="BB11" s="42">
        <v>56576.68</v>
      </c>
      <c r="BC11" s="22">
        <v>3611.26</v>
      </c>
      <c r="BD11" s="22">
        <v>0</v>
      </c>
      <c r="BE11" s="22">
        <v>56576.68</v>
      </c>
      <c r="BF11" s="22">
        <v>2565.62</v>
      </c>
      <c r="BG11" s="22">
        <v>23323.88</v>
      </c>
      <c r="BH11" s="22">
        <v>2565.62</v>
      </c>
      <c r="BI11" s="22">
        <v>5131.24</v>
      </c>
    </row>
    <row r="12" spans="1:61" x14ac:dyDescent="0.25">
      <c r="A12" s="1">
        <f t="shared" si="0"/>
        <v>4</v>
      </c>
      <c r="C12" s="14">
        <f t="shared" si="1"/>
        <v>4</v>
      </c>
      <c r="D12" s="14">
        <v>4487</v>
      </c>
      <c r="E12" s="15" t="s">
        <v>84</v>
      </c>
      <c r="F12" s="18">
        <v>43171</v>
      </c>
      <c r="G12" s="19" t="s">
        <v>31</v>
      </c>
      <c r="H12" s="15">
        <v>43586</v>
      </c>
      <c r="I12" s="14">
        <v>1</v>
      </c>
      <c r="J12" s="15" t="s">
        <v>68</v>
      </c>
      <c r="K12" s="18">
        <v>36451</v>
      </c>
      <c r="L12" s="25" t="s">
        <v>43</v>
      </c>
      <c r="M12" s="18">
        <v>38145</v>
      </c>
      <c r="N12" s="15" t="s">
        <v>44</v>
      </c>
      <c r="O12" s="15" t="s">
        <v>44</v>
      </c>
      <c r="P12" s="20" t="s">
        <v>140</v>
      </c>
      <c r="Q12" s="21" t="s">
        <v>141</v>
      </c>
      <c r="R12" s="21" t="s">
        <v>53</v>
      </c>
      <c r="S12" s="21" t="s">
        <v>142</v>
      </c>
      <c r="T12" s="20" t="s">
        <v>71</v>
      </c>
      <c r="U12" s="19" t="s">
        <v>72</v>
      </c>
      <c r="V12" s="20" t="s">
        <v>80</v>
      </c>
      <c r="W12" s="19" t="s">
        <v>80</v>
      </c>
      <c r="X12" s="19" t="s">
        <v>33</v>
      </c>
      <c r="Y12" s="19" t="s">
        <v>80</v>
      </c>
      <c r="Z12" s="19" t="s">
        <v>80</v>
      </c>
      <c r="AA12" s="19" t="s">
        <v>80</v>
      </c>
      <c r="AB12" s="19" t="s">
        <v>80</v>
      </c>
      <c r="AC12" s="19" t="s">
        <v>80</v>
      </c>
      <c r="AD12" s="19" t="s">
        <v>80</v>
      </c>
      <c r="AE12" s="19" t="s">
        <v>80</v>
      </c>
      <c r="AF12" s="19" t="s">
        <v>80</v>
      </c>
      <c r="AG12" s="15">
        <v>43282</v>
      </c>
      <c r="AH12" s="22">
        <v>40199.22</v>
      </c>
      <c r="AI12" s="22">
        <v>35777.29</v>
      </c>
      <c r="AJ12" s="24">
        <v>75976.509999999995</v>
      </c>
      <c r="AK12" s="22">
        <v>36179.300000000003</v>
      </c>
      <c r="AL12" s="22">
        <v>32199.57</v>
      </c>
      <c r="AM12" s="22">
        <v>68378.87</v>
      </c>
      <c r="AN12" s="22">
        <v>4019.92</v>
      </c>
      <c r="AO12" s="22">
        <v>3577.72</v>
      </c>
      <c r="AP12" s="22">
        <v>7597.64</v>
      </c>
      <c r="AQ12" s="22">
        <v>0</v>
      </c>
      <c r="AR12" s="22">
        <v>0</v>
      </c>
      <c r="AS12" s="22">
        <v>0</v>
      </c>
      <c r="AT12" s="10">
        <v>47</v>
      </c>
      <c r="AU12" s="22">
        <v>68378.87</v>
      </c>
      <c r="AV12" s="22">
        <v>4001.25</v>
      </c>
      <c r="AW12" s="22">
        <v>36375</v>
      </c>
      <c r="AX12" s="23">
        <v>4001.25</v>
      </c>
      <c r="AY12" s="22">
        <v>8002.5</v>
      </c>
      <c r="AZ12" s="53"/>
      <c r="BA12" s="24">
        <v>78573.31</v>
      </c>
      <c r="BB12" s="42">
        <v>70715.990000000005</v>
      </c>
      <c r="BC12" s="22">
        <v>7857.32</v>
      </c>
      <c r="BD12" s="22">
        <v>0</v>
      </c>
      <c r="BE12" s="22">
        <v>70715.990000000005</v>
      </c>
      <c r="BF12" s="22">
        <v>4138</v>
      </c>
      <c r="BG12" s="22">
        <v>37618.26</v>
      </c>
      <c r="BH12" s="22">
        <v>4138</v>
      </c>
      <c r="BI12" s="22">
        <v>8276</v>
      </c>
    </row>
    <row r="13" spans="1:61" x14ac:dyDescent="0.25">
      <c r="A13" s="1">
        <f t="shared" si="0"/>
        <v>5</v>
      </c>
      <c r="C13" s="14">
        <f t="shared" si="1"/>
        <v>5</v>
      </c>
      <c r="D13" s="14">
        <v>4490</v>
      </c>
      <c r="E13" s="15" t="s">
        <v>85</v>
      </c>
      <c r="F13" s="18">
        <v>43174</v>
      </c>
      <c r="G13" s="19" t="s">
        <v>35</v>
      </c>
      <c r="H13" s="15">
        <v>43586</v>
      </c>
      <c r="I13" s="14">
        <v>1</v>
      </c>
      <c r="J13" s="15" t="s">
        <v>109</v>
      </c>
      <c r="K13" s="18">
        <v>42263</v>
      </c>
      <c r="L13" s="25" t="s">
        <v>110</v>
      </c>
      <c r="M13" s="18">
        <v>42844</v>
      </c>
      <c r="N13" s="15" t="s">
        <v>0</v>
      </c>
      <c r="O13" s="15" t="s">
        <v>147</v>
      </c>
      <c r="P13" s="20" t="s">
        <v>143</v>
      </c>
      <c r="Q13" s="21" t="s">
        <v>144</v>
      </c>
      <c r="R13" s="21" t="s">
        <v>145</v>
      </c>
      <c r="S13" s="21" t="s">
        <v>146</v>
      </c>
      <c r="T13" s="20" t="s">
        <v>148</v>
      </c>
      <c r="U13" s="19" t="s">
        <v>149</v>
      </c>
      <c r="V13" s="20" t="s">
        <v>80</v>
      </c>
      <c r="W13" s="19" t="s">
        <v>80</v>
      </c>
      <c r="X13" s="19" t="s">
        <v>33</v>
      </c>
      <c r="Y13" s="19" t="s">
        <v>80</v>
      </c>
      <c r="Z13" s="19" t="s">
        <v>80</v>
      </c>
      <c r="AA13" s="19" t="s">
        <v>80</v>
      </c>
      <c r="AB13" s="19" t="s">
        <v>80</v>
      </c>
      <c r="AC13" s="19" t="s">
        <v>80</v>
      </c>
      <c r="AD13" s="19" t="s">
        <v>80</v>
      </c>
      <c r="AE13" s="19" t="s">
        <v>80</v>
      </c>
      <c r="AF13" s="19" t="s">
        <v>80</v>
      </c>
      <c r="AG13" s="15">
        <v>43282</v>
      </c>
      <c r="AH13" s="22">
        <v>459510.52</v>
      </c>
      <c r="AI13" s="22">
        <v>0</v>
      </c>
      <c r="AJ13" s="24">
        <v>459510.52</v>
      </c>
      <c r="AK13" s="22">
        <v>321657.37</v>
      </c>
      <c r="AL13" s="22">
        <v>0</v>
      </c>
      <c r="AM13" s="22">
        <v>321657.37</v>
      </c>
      <c r="AN13" s="22">
        <v>137853.15</v>
      </c>
      <c r="AO13" s="22">
        <v>0</v>
      </c>
      <c r="AP13" s="22">
        <v>137853.15</v>
      </c>
      <c r="AQ13" s="22">
        <v>0</v>
      </c>
      <c r="AR13" s="22">
        <v>0</v>
      </c>
      <c r="AS13" s="22">
        <v>0</v>
      </c>
      <c r="AT13" s="10">
        <v>0</v>
      </c>
      <c r="AU13" s="22">
        <v>0</v>
      </c>
      <c r="AV13" s="22">
        <v>0</v>
      </c>
      <c r="AW13" s="22">
        <v>0</v>
      </c>
      <c r="AX13" s="23">
        <v>0</v>
      </c>
      <c r="AY13" s="22">
        <v>0</v>
      </c>
      <c r="AZ13" s="53"/>
      <c r="BA13" s="24">
        <v>475216.15</v>
      </c>
      <c r="BB13" s="42">
        <v>332651.31</v>
      </c>
      <c r="BC13" s="22">
        <v>142564.84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</row>
    <row r="14" spans="1:61" x14ac:dyDescent="0.25">
      <c r="A14" s="1">
        <f t="shared" si="0"/>
        <v>6</v>
      </c>
      <c r="C14" s="14">
        <f t="shared" si="1"/>
        <v>6</v>
      </c>
      <c r="D14" s="14">
        <v>4491</v>
      </c>
      <c r="E14" s="15" t="s">
        <v>86</v>
      </c>
      <c r="F14" s="18">
        <v>43174</v>
      </c>
      <c r="G14" s="19" t="s">
        <v>31</v>
      </c>
      <c r="H14" s="15">
        <v>43586</v>
      </c>
      <c r="I14" s="14">
        <v>1</v>
      </c>
      <c r="J14" s="15" t="s">
        <v>111</v>
      </c>
      <c r="K14" s="18">
        <v>41672</v>
      </c>
      <c r="L14" s="25" t="s">
        <v>69</v>
      </c>
      <c r="M14" s="18">
        <v>42067</v>
      </c>
      <c r="N14" s="15" t="s">
        <v>0</v>
      </c>
      <c r="O14" s="15" t="s">
        <v>46</v>
      </c>
      <c r="P14" s="20" t="s">
        <v>150</v>
      </c>
      <c r="Q14" s="21" t="s">
        <v>151</v>
      </c>
      <c r="R14" s="21" t="s">
        <v>53</v>
      </c>
      <c r="S14" s="21" t="s">
        <v>56</v>
      </c>
      <c r="T14" s="20" t="s">
        <v>152</v>
      </c>
      <c r="U14" s="19" t="s">
        <v>153</v>
      </c>
      <c r="V14" s="20" t="s">
        <v>80</v>
      </c>
      <c r="W14" s="19" t="s">
        <v>80</v>
      </c>
      <c r="X14" s="19" t="s">
        <v>33</v>
      </c>
      <c r="Y14" s="19" t="s">
        <v>80</v>
      </c>
      <c r="Z14" s="19" t="s">
        <v>80</v>
      </c>
      <c r="AA14" s="19" t="s">
        <v>80</v>
      </c>
      <c r="AB14" s="19" t="s">
        <v>80</v>
      </c>
      <c r="AC14" s="19" t="s">
        <v>80</v>
      </c>
      <c r="AD14" s="19" t="s">
        <v>80</v>
      </c>
      <c r="AE14" s="19" t="s">
        <v>80</v>
      </c>
      <c r="AF14" s="19" t="s">
        <v>80</v>
      </c>
      <c r="AG14" s="15">
        <v>43282</v>
      </c>
      <c r="AH14" s="22">
        <v>64862.82</v>
      </c>
      <c r="AI14" s="22">
        <v>7797.97</v>
      </c>
      <c r="AJ14" s="24">
        <v>72660.789999999994</v>
      </c>
      <c r="AK14" s="22">
        <v>51890.26</v>
      </c>
      <c r="AL14" s="22">
        <v>6238.38</v>
      </c>
      <c r="AM14" s="22">
        <v>58128.639999999999</v>
      </c>
      <c r="AN14" s="22">
        <v>12972.56</v>
      </c>
      <c r="AO14" s="22">
        <v>1559.59</v>
      </c>
      <c r="AP14" s="22">
        <v>14532.15</v>
      </c>
      <c r="AQ14" s="22">
        <v>0</v>
      </c>
      <c r="AR14" s="22">
        <v>0</v>
      </c>
      <c r="AS14" s="22">
        <v>0</v>
      </c>
      <c r="AT14" s="10">
        <v>13</v>
      </c>
      <c r="AU14" s="22">
        <v>58128.639999999999</v>
      </c>
      <c r="AV14" s="22">
        <v>7134.91</v>
      </c>
      <c r="AW14" s="22">
        <v>64862.82</v>
      </c>
      <c r="AX14" s="23">
        <v>7134.91</v>
      </c>
      <c r="AY14" s="22">
        <v>14269.82</v>
      </c>
      <c r="AZ14" s="53"/>
      <c r="BA14" s="24">
        <v>75144.259999999995</v>
      </c>
      <c r="BB14" s="42">
        <v>60115.42</v>
      </c>
      <c r="BC14" s="22">
        <v>15028.84</v>
      </c>
      <c r="BD14" s="22">
        <v>0</v>
      </c>
      <c r="BE14" s="22">
        <v>60115.42</v>
      </c>
      <c r="BF14" s="22">
        <v>7378.77</v>
      </c>
      <c r="BG14" s="22">
        <v>67079.77</v>
      </c>
      <c r="BH14" s="22">
        <v>7378.77</v>
      </c>
      <c r="BI14" s="22">
        <v>14757.54</v>
      </c>
    </row>
    <row r="15" spans="1:61" x14ac:dyDescent="0.25">
      <c r="A15" s="1">
        <f t="shared" si="0"/>
        <v>7</v>
      </c>
      <c r="C15" s="14">
        <f t="shared" si="1"/>
        <v>7</v>
      </c>
      <c r="D15" s="14">
        <v>4510</v>
      </c>
      <c r="E15" s="15" t="s">
        <v>87</v>
      </c>
      <c r="F15" s="18">
        <v>43229</v>
      </c>
      <c r="G15" s="19" t="s">
        <v>35</v>
      </c>
      <c r="H15" s="15">
        <v>43586</v>
      </c>
      <c r="I15" s="14">
        <v>1</v>
      </c>
      <c r="J15" s="15" t="s">
        <v>112</v>
      </c>
      <c r="K15" s="18">
        <v>38936</v>
      </c>
      <c r="L15" s="25" t="s">
        <v>113</v>
      </c>
      <c r="M15" s="18">
        <v>40301</v>
      </c>
      <c r="N15" s="15" t="s">
        <v>0</v>
      </c>
      <c r="O15" s="15" t="s">
        <v>30</v>
      </c>
      <c r="P15" s="20" t="s">
        <v>154</v>
      </c>
      <c r="Q15" s="21" t="s">
        <v>155</v>
      </c>
      <c r="R15" s="21" t="s">
        <v>156</v>
      </c>
      <c r="S15" s="21" t="s">
        <v>146</v>
      </c>
      <c r="T15" s="20" t="s">
        <v>157</v>
      </c>
      <c r="U15" s="19" t="s">
        <v>158</v>
      </c>
      <c r="V15" s="20" t="s">
        <v>80</v>
      </c>
      <c r="W15" s="19" t="s">
        <v>80</v>
      </c>
      <c r="X15" s="19" t="s">
        <v>73</v>
      </c>
      <c r="Y15" s="19" t="s">
        <v>80</v>
      </c>
      <c r="Z15" s="19" t="s">
        <v>80</v>
      </c>
      <c r="AA15" s="19" t="s">
        <v>80</v>
      </c>
      <c r="AB15" s="19" t="s">
        <v>80</v>
      </c>
      <c r="AC15" s="19" t="s">
        <v>80</v>
      </c>
      <c r="AD15" s="19" t="s">
        <v>80</v>
      </c>
      <c r="AE15" s="19" t="s">
        <v>80</v>
      </c>
      <c r="AF15" s="19" t="s">
        <v>80</v>
      </c>
      <c r="AG15" s="15">
        <v>43282</v>
      </c>
      <c r="AH15" s="22">
        <v>502726.76</v>
      </c>
      <c r="AI15" s="22">
        <v>0</v>
      </c>
      <c r="AJ15" s="24">
        <v>502726.76</v>
      </c>
      <c r="AK15" s="22">
        <v>502726.76</v>
      </c>
      <c r="AL15" s="22">
        <v>0</v>
      </c>
      <c r="AM15" s="22">
        <v>502726.76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10">
        <v>0</v>
      </c>
      <c r="AU15" s="22">
        <v>0</v>
      </c>
      <c r="AV15" s="22">
        <v>0</v>
      </c>
      <c r="AW15" s="22">
        <v>0</v>
      </c>
      <c r="AX15" s="23">
        <v>0</v>
      </c>
      <c r="AY15" s="22">
        <v>0</v>
      </c>
      <c r="AZ15" s="53"/>
      <c r="BA15" s="24">
        <v>519909.48</v>
      </c>
      <c r="BB15" s="42">
        <v>519909.48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</row>
    <row r="16" spans="1:61" x14ac:dyDescent="0.25">
      <c r="A16" s="1">
        <f t="shared" si="0"/>
        <v>8</v>
      </c>
      <c r="C16" s="14">
        <f t="shared" si="1"/>
        <v>8</v>
      </c>
      <c r="D16" s="14">
        <v>4512</v>
      </c>
      <c r="E16" s="15" t="s">
        <v>88</v>
      </c>
      <c r="F16" s="18">
        <v>43229</v>
      </c>
      <c r="G16" s="19" t="s">
        <v>35</v>
      </c>
      <c r="H16" s="15">
        <v>43586</v>
      </c>
      <c r="I16" s="14">
        <v>1</v>
      </c>
      <c r="J16" s="15" t="s">
        <v>114</v>
      </c>
      <c r="K16" s="18">
        <v>38768</v>
      </c>
      <c r="L16" s="25" t="s">
        <v>115</v>
      </c>
      <c r="M16" s="18">
        <v>41200</v>
      </c>
      <c r="N16" s="15" t="s">
        <v>0</v>
      </c>
      <c r="O16" s="15" t="s">
        <v>147</v>
      </c>
      <c r="P16" s="20" t="s">
        <v>159</v>
      </c>
      <c r="Q16" s="21" t="s">
        <v>160</v>
      </c>
      <c r="R16" s="21" t="s">
        <v>55</v>
      </c>
      <c r="S16" s="21" t="s">
        <v>161</v>
      </c>
      <c r="T16" s="20" t="s">
        <v>162</v>
      </c>
      <c r="U16" s="19" t="s">
        <v>163</v>
      </c>
      <c r="V16" s="20" t="s">
        <v>80</v>
      </c>
      <c r="W16" s="19" t="s">
        <v>80</v>
      </c>
      <c r="X16" s="19" t="s">
        <v>73</v>
      </c>
      <c r="Y16" s="19" t="s">
        <v>231</v>
      </c>
      <c r="Z16" s="19" t="s">
        <v>80</v>
      </c>
      <c r="AA16" s="19" t="s">
        <v>80</v>
      </c>
      <c r="AB16" s="19" t="s">
        <v>80</v>
      </c>
      <c r="AC16" s="19" t="s">
        <v>80</v>
      </c>
      <c r="AD16" s="19" t="s">
        <v>80</v>
      </c>
      <c r="AE16" s="19" t="s">
        <v>80</v>
      </c>
      <c r="AF16" s="19" t="s">
        <v>80</v>
      </c>
      <c r="AG16" s="15">
        <v>43282</v>
      </c>
      <c r="AH16" s="22">
        <v>186593.09</v>
      </c>
      <c r="AI16" s="22">
        <v>87662.91</v>
      </c>
      <c r="AJ16" s="24">
        <v>274256</v>
      </c>
      <c r="AK16" s="22">
        <v>186593.09</v>
      </c>
      <c r="AL16" s="22">
        <v>87662.91</v>
      </c>
      <c r="AM16" s="22">
        <v>274256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10">
        <v>0</v>
      </c>
      <c r="AU16" s="22">
        <v>0</v>
      </c>
      <c r="AV16" s="22">
        <v>0</v>
      </c>
      <c r="AW16" s="22">
        <v>0</v>
      </c>
      <c r="AX16" s="23">
        <v>0</v>
      </c>
      <c r="AY16" s="22">
        <v>0</v>
      </c>
      <c r="AZ16" s="53"/>
      <c r="BA16" s="24">
        <v>283629.81</v>
      </c>
      <c r="BB16" s="42">
        <v>283629.81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</row>
    <row r="17" spans="1:61" x14ac:dyDescent="0.25">
      <c r="A17" s="1">
        <f t="shared" si="0"/>
        <v>9</v>
      </c>
      <c r="C17" s="14">
        <f t="shared" si="1"/>
        <v>9</v>
      </c>
      <c r="D17" s="14">
        <v>4543</v>
      </c>
      <c r="E17" s="15" t="s">
        <v>89</v>
      </c>
      <c r="F17" s="18">
        <v>43245</v>
      </c>
      <c r="G17" s="19" t="s">
        <v>31</v>
      </c>
      <c r="H17" s="15">
        <v>43586</v>
      </c>
      <c r="I17" s="14">
        <v>1</v>
      </c>
      <c r="J17" s="15" t="s">
        <v>116</v>
      </c>
      <c r="K17" s="18">
        <v>39265</v>
      </c>
      <c r="L17" s="25" t="s">
        <v>69</v>
      </c>
      <c r="M17" s="18">
        <v>42465</v>
      </c>
      <c r="N17" s="15" t="s">
        <v>44</v>
      </c>
      <c r="O17" s="15" t="s">
        <v>44</v>
      </c>
      <c r="P17" s="20" t="s">
        <v>164</v>
      </c>
      <c r="Q17" s="21" t="s">
        <v>165</v>
      </c>
      <c r="R17" s="21" t="s">
        <v>53</v>
      </c>
      <c r="S17" s="21" t="s">
        <v>56</v>
      </c>
      <c r="T17" s="20" t="s">
        <v>166</v>
      </c>
      <c r="U17" s="19" t="s">
        <v>167</v>
      </c>
      <c r="V17" s="20" t="s">
        <v>80</v>
      </c>
      <c r="W17" s="19" t="s">
        <v>80</v>
      </c>
      <c r="X17" s="19" t="s">
        <v>73</v>
      </c>
      <c r="Y17" s="19" t="s">
        <v>80</v>
      </c>
      <c r="Z17" s="19" t="s">
        <v>80</v>
      </c>
      <c r="AA17" s="19" t="s">
        <v>80</v>
      </c>
      <c r="AB17" s="19" t="s">
        <v>80</v>
      </c>
      <c r="AC17" s="19" t="s">
        <v>80</v>
      </c>
      <c r="AD17" s="19" t="s">
        <v>80</v>
      </c>
      <c r="AE17" s="19" t="s">
        <v>80</v>
      </c>
      <c r="AF17" s="19" t="s">
        <v>80</v>
      </c>
      <c r="AG17" s="15">
        <v>43282</v>
      </c>
      <c r="AH17" s="22">
        <v>429267.7</v>
      </c>
      <c r="AI17" s="22">
        <v>181969.94</v>
      </c>
      <c r="AJ17" s="24">
        <v>611237.64</v>
      </c>
      <c r="AK17" s="22">
        <v>429267.7</v>
      </c>
      <c r="AL17" s="22">
        <v>181969.94</v>
      </c>
      <c r="AM17" s="22">
        <v>611237.64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10">
        <v>106</v>
      </c>
      <c r="AU17" s="22">
        <v>611237.64</v>
      </c>
      <c r="AV17" s="22">
        <v>0</v>
      </c>
      <c r="AW17" s="22">
        <v>0</v>
      </c>
      <c r="AX17" s="23">
        <v>0</v>
      </c>
      <c r="AY17" s="22">
        <v>0</v>
      </c>
      <c r="AZ17" s="53"/>
      <c r="BA17" s="24">
        <v>632129.17000000004</v>
      </c>
      <c r="BB17" s="42">
        <v>632129.17000000004</v>
      </c>
      <c r="BC17" s="22">
        <v>0</v>
      </c>
      <c r="BD17" s="22">
        <v>0</v>
      </c>
      <c r="BE17" s="22">
        <v>632129.17000000004</v>
      </c>
      <c r="BF17" s="22">
        <v>0</v>
      </c>
      <c r="BG17" s="22">
        <v>0</v>
      </c>
      <c r="BH17" s="22">
        <v>0</v>
      </c>
      <c r="BI17" s="22">
        <v>0</v>
      </c>
    </row>
    <row r="18" spans="1:61" x14ac:dyDescent="0.25">
      <c r="A18" s="1">
        <f t="shared" si="0"/>
        <v>10</v>
      </c>
      <c r="C18" s="14">
        <f t="shared" si="1"/>
        <v>10</v>
      </c>
      <c r="D18" s="14">
        <v>4544</v>
      </c>
      <c r="E18" s="15" t="s">
        <v>90</v>
      </c>
      <c r="F18" s="18">
        <v>43245</v>
      </c>
      <c r="G18" s="19" t="s">
        <v>31</v>
      </c>
      <c r="H18" s="15">
        <v>43586</v>
      </c>
      <c r="I18" s="14">
        <v>1</v>
      </c>
      <c r="J18" s="15" t="s">
        <v>42</v>
      </c>
      <c r="K18" s="18">
        <v>36620</v>
      </c>
      <c r="L18" s="25" t="s">
        <v>43</v>
      </c>
      <c r="M18" s="18">
        <v>38840</v>
      </c>
      <c r="N18" s="15" t="s">
        <v>44</v>
      </c>
      <c r="O18" s="15" t="s">
        <v>30</v>
      </c>
      <c r="P18" s="20" t="s">
        <v>168</v>
      </c>
      <c r="Q18" s="21" t="s">
        <v>169</v>
      </c>
      <c r="R18" s="21" t="s">
        <v>32</v>
      </c>
      <c r="S18" s="21" t="s">
        <v>52</v>
      </c>
      <c r="T18" s="20" t="s">
        <v>62</v>
      </c>
      <c r="U18" s="19" t="s">
        <v>63</v>
      </c>
      <c r="V18" s="20" t="s">
        <v>80</v>
      </c>
      <c r="W18" s="19" t="s">
        <v>80</v>
      </c>
      <c r="X18" s="19" t="s">
        <v>33</v>
      </c>
      <c r="Y18" s="19" t="s">
        <v>80</v>
      </c>
      <c r="Z18" s="19" t="s">
        <v>80</v>
      </c>
      <c r="AA18" s="19" t="s">
        <v>80</v>
      </c>
      <c r="AB18" s="19" t="s">
        <v>80</v>
      </c>
      <c r="AC18" s="19" t="s">
        <v>80</v>
      </c>
      <c r="AD18" s="19" t="s">
        <v>80</v>
      </c>
      <c r="AE18" s="19" t="s">
        <v>80</v>
      </c>
      <c r="AF18" s="19" t="s">
        <v>80</v>
      </c>
      <c r="AG18" s="15">
        <v>43282</v>
      </c>
      <c r="AH18" s="22">
        <v>33362.720000000001</v>
      </c>
      <c r="AI18" s="22">
        <v>49024.160000000003</v>
      </c>
      <c r="AJ18" s="24">
        <v>82386.880000000005</v>
      </c>
      <c r="AK18" s="22">
        <v>31360.959999999999</v>
      </c>
      <c r="AL18" s="22">
        <v>46082.71</v>
      </c>
      <c r="AM18" s="22">
        <v>77443.67</v>
      </c>
      <c r="AN18" s="22">
        <v>2001.76</v>
      </c>
      <c r="AO18" s="22">
        <v>2941.45</v>
      </c>
      <c r="AP18" s="22">
        <v>4943.21</v>
      </c>
      <c r="AQ18" s="22">
        <v>0</v>
      </c>
      <c r="AR18" s="22">
        <v>0</v>
      </c>
      <c r="AS18" s="22">
        <v>0</v>
      </c>
      <c r="AT18" s="10">
        <v>48</v>
      </c>
      <c r="AU18" s="22">
        <v>77443.67</v>
      </c>
      <c r="AV18" s="22">
        <v>0</v>
      </c>
      <c r="AW18" s="22">
        <v>0</v>
      </c>
      <c r="AX18" s="23">
        <v>0</v>
      </c>
      <c r="AY18" s="22">
        <v>0</v>
      </c>
      <c r="AZ18" s="53"/>
      <c r="BA18" s="24">
        <v>85202.78</v>
      </c>
      <c r="BB18" s="42">
        <v>80090.62</v>
      </c>
      <c r="BC18" s="22">
        <v>5112.16</v>
      </c>
      <c r="BD18" s="22">
        <v>0</v>
      </c>
      <c r="BE18" s="22">
        <v>80090.62</v>
      </c>
      <c r="BF18" s="22">
        <v>0</v>
      </c>
      <c r="BG18" s="22">
        <v>0</v>
      </c>
      <c r="BH18" s="22">
        <v>0</v>
      </c>
      <c r="BI18" s="22">
        <v>0</v>
      </c>
    </row>
    <row r="19" spans="1:61" x14ac:dyDescent="0.25">
      <c r="A19" s="1">
        <f t="shared" si="0"/>
        <v>11</v>
      </c>
      <c r="C19" s="14">
        <f t="shared" si="1"/>
        <v>11</v>
      </c>
      <c r="D19" s="14">
        <v>4546</v>
      </c>
      <c r="E19" s="15" t="s">
        <v>91</v>
      </c>
      <c r="F19" s="18">
        <v>43255</v>
      </c>
      <c r="G19" s="19" t="s">
        <v>31</v>
      </c>
      <c r="H19" s="15">
        <v>43586</v>
      </c>
      <c r="I19" s="14">
        <v>1</v>
      </c>
      <c r="J19" s="15" t="s">
        <v>117</v>
      </c>
      <c r="K19" s="18">
        <v>40486</v>
      </c>
      <c r="L19" s="25" t="s">
        <v>69</v>
      </c>
      <c r="M19" s="18">
        <v>42706</v>
      </c>
      <c r="N19" s="15" t="s">
        <v>0</v>
      </c>
      <c r="O19" s="15" t="s">
        <v>172</v>
      </c>
      <c r="P19" s="20" t="s">
        <v>170</v>
      </c>
      <c r="Q19" s="21" t="s">
        <v>171</v>
      </c>
      <c r="R19" s="21" t="s">
        <v>53</v>
      </c>
      <c r="S19" s="21" t="s">
        <v>56</v>
      </c>
      <c r="T19" s="20" t="s">
        <v>173</v>
      </c>
      <c r="U19" s="19" t="s">
        <v>174</v>
      </c>
      <c r="V19" s="20" t="s">
        <v>80</v>
      </c>
      <c r="W19" s="19" t="s">
        <v>80</v>
      </c>
      <c r="X19" s="19" t="s">
        <v>73</v>
      </c>
      <c r="Y19" s="19" t="s">
        <v>80</v>
      </c>
      <c r="Z19" s="19" t="s">
        <v>80</v>
      </c>
      <c r="AA19" s="19" t="s">
        <v>80</v>
      </c>
      <c r="AB19" s="19" t="s">
        <v>80</v>
      </c>
      <c r="AC19" s="19" t="s">
        <v>80</v>
      </c>
      <c r="AD19" s="19" t="s">
        <v>80</v>
      </c>
      <c r="AE19" s="19" t="s">
        <v>80</v>
      </c>
      <c r="AF19" s="19" t="s">
        <v>80</v>
      </c>
      <c r="AG19" s="15">
        <v>43282</v>
      </c>
      <c r="AH19" s="22">
        <v>152964.53</v>
      </c>
      <c r="AI19" s="22">
        <v>56829.21</v>
      </c>
      <c r="AJ19" s="24">
        <v>209793.74</v>
      </c>
      <c r="AK19" s="22">
        <v>152964.53</v>
      </c>
      <c r="AL19" s="22">
        <v>56829.21</v>
      </c>
      <c r="AM19" s="22">
        <v>209793.74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10">
        <v>20</v>
      </c>
      <c r="AU19" s="22">
        <v>209793.74</v>
      </c>
      <c r="AV19" s="22">
        <v>16826.09</v>
      </c>
      <c r="AW19" s="22">
        <v>152964.53</v>
      </c>
      <c r="AX19" s="23">
        <v>16826.09</v>
      </c>
      <c r="AY19" s="22">
        <v>33652.18</v>
      </c>
      <c r="AZ19" s="53"/>
      <c r="BA19" s="24">
        <v>216964.29</v>
      </c>
      <c r="BB19" s="42">
        <v>216964.29</v>
      </c>
      <c r="BC19" s="22">
        <v>0</v>
      </c>
      <c r="BD19" s="22">
        <v>0</v>
      </c>
      <c r="BE19" s="22">
        <v>216964.29</v>
      </c>
      <c r="BF19" s="22">
        <v>17401.189999999999</v>
      </c>
      <c r="BG19" s="22">
        <v>158192.71</v>
      </c>
      <c r="BH19" s="22">
        <v>17401.189999999999</v>
      </c>
      <c r="BI19" s="22">
        <v>34802.379999999997</v>
      </c>
    </row>
    <row r="20" spans="1:61" x14ac:dyDescent="0.25">
      <c r="A20" s="1">
        <f t="shared" si="0"/>
        <v>12</v>
      </c>
      <c r="C20" s="14">
        <f t="shared" si="1"/>
        <v>12</v>
      </c>
      <c r="D20" s="14">
        <v>4547</v>
      </c>
      <c r="E20" s="15" t="s">
        <v>92</v>
      </c>
      <c r="F20" s="18">
        <v>43255</v>
      </c>
      <c r="G20" s="19" t="s">
        <v>35</v>
      </c>
      <c r="H20" s="15">
        <v>43586</v>
      </c>
      <c r="I20" s="14">
        <v>1</v>
      </c>
      <c r="J20" s="15" t="s">
        <v>118</v>
      </c>
      <c r="K20" s="18">
        <v>40359</v>
      </c>
      <c r="L20" s="25" t="s">
        <v>113</v>
      </c>
      <c r="M20" s="18">
        <v>43060</v>
      </c>
      <c r="N20" s="15" t="s">
        <v>0</v>
      </c>
      <c r="O20" s="15" t="s">
        <v>30</v>
      </c>
      <c r="P20" s="20" t="s">
        <v>175</v>
      </c>
      <c r="Q20" s="21" t="s">
        <v>176</v>
      </c>
      <c r="R20" s="21" t="s">
        <v>156</v>
      </c>
      <c r="S20" s="21" t="s">
        <v>146</v>
      </c>
      <c r="T20" s="20" t="s">
        <v>177</v>
      </c>
      <c r="U20" s="19" t="s">
        <v>178</v>
      </c>
      <c r="V20" s="20" t="s">
        <v>80</v>
      </c>
      <c r="W20" s="19" t="s">
        <v>80</v>
      </c>
      <c r="X20" s="19" t="s">
        <v>33</v>
      </c>
      <c r="Y20" s="19" t="s">
        <v>80</v>
      </c>
      <c r="Z20" s="19" t="s">
        <v>80</v>
      </c>
      <c r="AA20" s="19" t="s">
        <v>80</v>
      </c>
      <c r="AB20" s="19" t="s">
        <v>80</v>
      </c>
      <c r="AC20" s="19" t="s">
        <v>80</v>
      </c>
      <c r="AD20" s="19" t="s">
        <v>80</v>
      </c>
      <c r="AE20" s="19" t="s">
        <v>80</v>
      </c>
      <c r="AF20" s="19" t="s">
        <v>80</v>
      </c>
      <c r="AG20" s="15">
        <v>43282</v>
      </c>
      <c r="AH20" s="22">
        <v>441931.79</v>
      </c>
      <c r="AI20" s="22">
        <v>0</v>
      </c>
      <c r="AJ20" s="24">
        <v>441931.79</v>
      </c>
      <c r="AK20" s="22">
        <v>353545.44</v>
      </c>
      <c r="AL20" s="22">
        <v>0</v>
      </c>
      <c r="AM20" s="22">
        <v>353545.44</v>
      </c>
      <c r="AN20" s="22">
        <v>88386.35</v>
      </c>
      <c r="AO20" s="22">
        <v>0</v>
      </c>
      <c r="AP20" s="22">
        <v>88386.35</v>
      </c>
      <c r="AQ20" s="22">
        <v>0</v>
      </c>
      <c r="AR20" s="22">
        <v>0</v>
      </c>
      <c r="AS20" s="22">
        <v>0</v>
      </c>
      <c r="AT20" s="10">
        <v>0</v>
      </c>
      <c r="AU20" s="22">
        <v>0</v>
      </c>
      <c r="AV20" s="22">
        <v>0</v>
      </c>
      <c r="AW20" s="22">
        <v>0</v>
      </c>
      <c r="AX20" s="23">
        <v>0</v>
      </c>
      <c r="AY20" s="22">
        <v>0</v>
      </c>
      <c r="AZ20" s="53"/>
      <c r="BA20" s="24">
        <v>457036.6</v>
      </c>
      <c r="BB20" s="42">
        <v>365629.29</v>
      </c>
      <c r="BC20" s="22">
        <v>91407.31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</row>
    <row r="21" spans="1:61" x14ac:dyDescent="0.25">
      <c r="A21" s="1">
        <f t="shared" si="0"/>
        <v>13</v>
      </c>
      <c r="C21" s="14">
        <f t="shared" si="1"/>
        <v>13</v>
      </c>
      <c r="D21" s="14">
        <v>4554</v>
      </c>
      <c r="E21" s="15" t="s">
        <v>93</v>
      </c>
      <c r="F21" s="18">
        <v>43265</v>
      </c>
      <c r="G21" s="19" t="s">
        <v>35</v>
      </c>
      <c r="H21" s="15">
        <v>43586</v>
      </c>
      <c r="I21" s="14">
        <v>1</v>
      </c>
      <c r="J21" s="15" t="s">
        <v>119</v>
      </c>
      <c r="K21" s="18">
        <v>40975</v>
      </c>
      <c r="L21" s="25" t="s">
        <v>110</v>
      </c>
      <c r="M21" s="18">
        <v>43060</v>
      </c>
      <c r="N21" s="15" t="s">
        <v>0</v>
      </c>
      <c r="O21" s="15" t="s">
        <v>30</v>
      </c>
      <c r="P21" s="20" t="s">
        <v>179</v>
      </c>
      <c r="Q21" s="21" t="s">
        <v>180</v>
      </c>
      <c r="R21" s="21" t="s">
        <v>156</v>
      </c>
      <c r="S21" s="21" t="s">
        <v>146</v>
      </c>
      <c r="T21" s="20" t="s">
        <v>181</v>
      </c>
      <c r="U21" s="19" t="s">
        <v>182</v>
      </c>
      <c r="V21" s="20" t="s">
        <v>80</v>
      </c>
      <c r="W21" s="19" t="s">
        <v>80</v>
      </c>
      <c r="X21" s="19" t="s">
        <v>73</v>
      </c>
      <c r="Y21" s="19" t="s">
        <v>80</v>
      </c>
      <c r="Z21" s="19" t="s">
        <v>80</v>
      </c>
      <c r="AA21" s="19" t="s">
        <v>80</v>
      </c>
      <c r="AB21" s="19" t="s">
        <v>80</v>
      </c>
      <c r="AC21" s="19" t="s">
        <v>80</v>
      </c>
      <c r="AD21" s="19" t="s">
        <v>80</v>
      </c>
      <c r="AE21" s="19" t="s">
        <v>80</v>
      </c>
      <c r="AF21" s="19" t="s">
        <v>80</v>
      </c>
      <c r="AG21" s="15">
        <v>43282</v>
      </c>
      <c r="AH21" s="22">
        <v>747850.35</v>
      </c>
      <c r="AI21" s="22">
        <v>0</v>
      </c>
      <c r="AJ21" s="24">
        <v>747850.35</v>
      </c>
      <c r="AK21" s="22">
        <v>747850.35</v>
      </c>
      <c r="AL21" s="22">
        <v>0</v>
      </c>
      <c r="AM21" s="22">
        <v>747850.35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10">
        <v>0</v>
      </c>
      <c r="AU21" s="22">
        <v>0</v>
      </c>
      <c r="AV21" s="22">
        <v>0</v>
      </c>
      <c r="AW21" s="22">
        <v>0</v>
      </c>
      <c r="AX21" s="23">
        <v>0</v>
      </c>
      <c r="AY21" s="22">
        <v>0</v>
      </c>
      <c r="AZ21" s="53"/>
      <c r="BA21" s="24">
        <v>773411.17</v>
      </c>
      <c r="BB21" s="42">
        <v>773411.17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</row>
    <row r="22" spans="1:61" x14ac:dyDescent="0.25">
      <c r="A22" s="1">
        <f t="shared" si="0"/>
        <v>14</v>
      </c>
      <c r="C22" s="14">
        <f t="shared" si="1"/>
        <v>14</v>
      </c>
      <c r="D22" s="14">
        <v>4555</v>
      </c>
      <c r="E22" s="15" t="s">
        <v>94</v>
      </c>
      <c r="F22" s="18">
        <v>43265</v>
      </c>
      <c r="G22" s="19" t="s">
        <v>35</v>
      </c>
      <c r="H22" s="15">
        <v>43586</v>
      </c>
      <c r="I22" s="14">
        <v>1</v>
      </c>
      <c r="J22" s="15" t="s">
        <v>120</v>
      </c>
      <c r="K22" s="18">
        <v>40753</v>
      </c>
      <c r="L22" s="25" t="s">
        <v>113</v>
      </c>
      <c r="M22" s="18">
        <v>43067</v>
      </c>
      <c r="N22" s="15" t="s">
        <v>0</v>
      </c>
      <c r="O22" s="15" t="s">
        <v>30</v>
      </c>
      <c r="P22" s="20" t="s">
        <v>183</v>
      </c>
      <c r="Q22" s="21" t="s">
        <v>184</v>
      </c>
      <c r="R22" s="21" t="s">
        <v>156</v>
      </c>
      <c r="S22" s="21" t="s">
        <v>146</v>
      </c>
      <c r="T22" s="20" t="s">
        <v>181</v>
      </c>
      <c r="U22" s="19" t="s">
        <v>182</v>
      </c>
      <c r="V22" s="20" t="s">
        <v>80</v>
      </c>
      <c r="W22" s="19" t="s">
        <v>80</v>
      </c>
      <c r="X22" s="19" t="s">
        <v>73</v>
      </c>
      <c r="Y22" s="19" t="s">
        <v>80</v>
      </c>
      <c r="Z22" s="19" t="s">
        <v>80</v>
      </c>
      <c r="AA22" s="19" t="s">
        <v>80</v>
      </c>
      <c r="AB22" s="19" t="s">
        <v>80</v>
      </c>
      <c r="AC22" s="19" t="s">
        <v>80</v>
      </c>
      <c r="AD22" s="19" t="s">
        <v>80</v>
      </c>
      <c r="AE22" s="19" t="s">
        <v>80</v>
      </c>
      <c r="AF22" s="19" t="s">
        <v>80</v>
      </c>
      <c r="AG22" s="15">
        <v>43282</v>
      </c>
      <c r="AH22" s="22">
        <v>478988.72</v>
      </c>
      <c r="AI22" s="22">
        <v>0</v>
      </c>
      <c r="AJ22" s="24">
        <v>478988.72</v>
      </c>
      <c r="AK22" s="22">
        <v>478988.72</v>
      </c>
      <c r="AL22" s="22">
        <v>0</v>
      </c>
      <c r="AM22" s="22">
        <v>478988.72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10">
        <v>0</v>
      </c>
      <c r="AU22" s="22">
        <v>0</v>
      </c>
      <c r="AV22" s="22">
        <v>0</v>
      </c>
      <c r="AW22" s="22">
        <v>0</v>
      </c>
      <c r="AX22" s="23">
        <v>0</v>
      </c>
      <c r="AY22" s="22">
        <v>0</v>
      </c>
      <c r="AZ22" s="53"/>
      <c r="BA22" s="24">
        <v>495360.1</v>
      </c>
      <c r="BB22" s="42">
        <v>495360.1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</row>
    <row r="23" spans="1:61" x14ac:dyDescent="0.25">
      <c r="A23" s="1">
        <f t="shared" si="0"/>
        <v>15</v>
      </c>
      <c r="C23" s="14">
        <f t="shared" si="1"/>
        <v>15</v>
      </c>
      <c r="D23" s="14">
        <v>4556</v>
      </c>
      <c r="E23" s="15" t="s">
        <v>95</v>
      </c>
      <c r="F23" s="18">
        <v>43265</v>
      </c>
      <c r="G23" s="19" t="s">
        <v>31</v>
      </c>
      <c r="H23" s="15">
        <v>43586</v>
      </c>
      <c r="I23" s="14">
        <v>1</v>
      </c>
      <c r="J23" s="15" t="s">
        <v>121</v>
      </c>
      <c r="K23" s="18">
        <v>41745</v>
      </c>
      <c r="L23" s="25" t="s">
        <v>69</v>
      </c>
      <c r="M23" s="18">
        <v>42053</v>
      </c>
      <c r="N23" s="15" t="s">
        <v>0</v>
      </c>
      <c r="O23" s="15" t="s">
        <v>46</v>
      </c>
      <c r="P23" s="20" t="s">
        <v>185</v>
      </c>
      <c r="Q23" s="21" t="s">
        <v>186</v>
      </c>
      <c r="R23" s="21" t="s">
        <v>53</v>
      </c>
      <c r="S23" s="21" t="s">
        <v>56</v>
      </c>
      <c r="T23" s="20" t="s">
        <v>187</v>
      </c>
      <c r="U23" s="19" t="s">
        <v>188</v>
      </c>
      <c r="V23" s="20" t="s">
        <v>80</v>
      </c>
      <c r="W23" s="19" t="s">
        <v>80</v>
      </c>
      <c r="X23" s="19" t="s">
        <v>33</v>
      </c>
      <c r="Y23" s="19" t="s">
        <v>80</v>
      </c>
      <c r="Z23" s="19" t="s">
        <v>80</v>
      </c>
      <c r="AA23" s="19" t="s">
        <v>80</v>
      </c>
      <c r="AB23" s="19" t="s">
        <v>80</v>
      </c>
      <c r="AC23" s="19" t="s">
        <v>80</v>
      </c>
      <c r="AD23" s="19" t="s">
        <v>80</v>
      </c>
      <c r="AE23" s="19" t="s">
        <v>80</v>
      </c>
      <c r="AF23" s="19" t="s">
        <v>80</v>
      </c>
      <c r="AG23" s="15">
        <v>43282</v>
      </c>
      <c r="AH23" s="22">
        <v>202274.58</v>
      </c>
      <c r="AI23" s="22">
        <v>41695.39</v>
      </c>
      <c r="AJ23" s="24">
        <v>243969.97</v>
      </c>
      <c r="AK23" s="22">
        <v>182047.13</v>
      </c>
      <c r="AL23" s="22">
        <v>37525.85</v>
      </c>
      <c r="AM23" s="22">
        <v>219572.98</v>
      </c>
      <c r="AN23" s="22">
        <v>20227.45</v>
      </c>
      <c r="AO23" s="22">
        <v>4169.54</v>
      </c>
      <c r="AP23" s="22">
        <v>24396.99</v>
      </c>
      <c r="AQ23" s="22">
        <v>0</v>
      </c>
      <c r="AR23" s="22">
        <v>0</v>
      </c>
      <c r="AS23" s="22">
        <v>0</v>
      </c>
      <c r="AT23" s="10">
        <v>10</v>
      </c>
      <c r="AU23" s="22">
        <v>219572.98</v>
      </c>
      <c r="AV23" s="22">
        <v>22250.2</v>
      </c>
      <c r="AW23" s="22">
        <v>202274.58</v>
      </c>
      <c r="AX23" s="23">
        <v>22250.2</v>
      </c>
      <c r="AY23" s="22">
        <v>44500.4</v>
      </c>
      <c r="AZ23" s="53"/>
      <c r="BA23" s="24">
        <v>252308.63</v>
      </c>
      <c r="BB23" s="42">
        <v>227077.78</v>
      </c>
      <c r="BC23" s="22">
        <v>25230.85</v>
      </c>
      <c r="BD23" s="22">
        <v>0</v>
      </c>
      <c r="BE23" s="22">
        <v>227077.77</v>
      </c>
      <c r="BF23" s="22">
        <v>23010.69</v>
      </c>
      <c r="BG23" s="22">
        <v>209188.13</v>
      </c>
      <c r="BH23" s="22">
        <v>23010.69</v>
      </c>
      <c r="BI23" s="22">
        <v>46021.38</v>
      </c>
    </row>
    <row r="24" spans="1:61" x14ac:dyDescent="0.25">
      <c r="A24" s="1">
        <f t="shared" si="0"/>
        <v>16</v>
      </c>
      <c r="C24" s="14">
        <f t="shared" si="1"/>
        <v>16</v>
      </c>
      <c r="D24" s="14">
        <v>4557</v>
      </c>
      <c r="E24" s="15" t="s">
        <v>96</v>
      </c>
      <c r="F24" s="18">
        <v>43265</v>
      </c>
      <c r="G24" s="19" t="s">
        <v>35</v>
      </c>
      <c r="H24" s="15">
        <v>43586</v>
      </c>
      <c r="I24" s="14">
        <v>1</v>
      </c>
      <c r="J24" s="15" t="s">
        <v>122</v>
      </c>
      <c r="K24" s="18">
        <v>40361</v>
      </c>
      <c r="L24" s="25" t="s">
        <v>113</v>
      </c>
      <c r="M24" s="18">
        <v>43073</v>
      </c>
      <c r="N24" s="15" t="s">
        <v>0</v>
      </c>
      <c r="O24" s="15" t="s">
        <v>30</v>
      </c>
      <c r="P24" s="20" t="s">
        <v>189</v>
      </c>
      <c r="Q24" s="21" t="s">
        <v>190</v>
      </c>
      <c r="R24" s="21" t="s">
        <v>156</v>
      </c>
      <c r="S24" s="21" t="s">
        <v>146</v>
      </c>
      <c r="T24" s="20" t="s">
        <v>191</v>
      </c>
      <c r="U24" s="19" t="s">
        <v>192</v>
      </c>
      <c r="V24" s="20" t="s">
        <v>80</v>
      </c>
      <c r="W24" s="19" t="s">
        <v>80</v>
      </c>
      <c r="X24" s="19" t="s">
        <v>73</v>
      </c>
      <c r="Y24" s="19" t="s">
        <v>80</v>
      </c>
      <c r="Z24" s="19" t="s">
        <v>80</v>
      </c>
      <c r="AA24" s="19" t="s">
        <v>80</v>
      </c>
      <c r="AB24" s="19" t="s">
        <v>80</v>
      </c>
      <c r="AC24" s="19" t="s">
        <v>80</v>
      </c>
      <c r="AD24" s="19" t="s">
        <v>80</v>
      </c>
      <c r="AE24" s="19" t="s">
        <v>80</v>
      </c>
      <c r="AF24" s="19" t="s">
        <v>80</v>
      </c>
      <c r="AG24" s="15">
        <v>43282</v>
      </c>
      <c r="AH24" s="22">
        <v>523636.8</v>
      </c>
      <c r="AI24" s="22">
        <v>0</v>
      </c>
      <c r="AJ24" s="24">
        <v>523636.8</v>
      </c>
      <c r="AK24" s="22">
        <v>523636.8</v>
      </c>
      <c r="AL24" s="22">
        <v>0</v>
      </c>
      <c r="AM24" s="22">
        <v>523636.8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10">
        <v>0</v>
      </c>
      <c r="AU24" s="22">
        <v>0</v>
      </c>
      <c r="AV24" s="22">
        <v>0</v>
      </c>
      <c r="AW24" s="22">
        <v>0</v>
      </c>
      <c r="AX24" s="23">
        <v>0</v>
      </c>
      <c r="AY24" s="22">
        <v>0</v>
      </c>
      <c r="AZ24" s="53"/>
      <c r="BA24" s="24">
        <v>541534.21</v>
      </c>
      <c r="BB24" s="42">
        <v>541534.21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</row>
    <row r="25" spans="1:61" x14ac:dyDescent="0.25">
      <c r="A25" s="1">
        <f t="shared" si="0"/>
        <v>17</v>
      </c>
      <c r="C25" s="14">
        <f t="shared" si="1"/>
        <v>17</v>
      </c>
      <c r="D25" s="14">
        <v>4558</v>
      </c>
      <c r="E25" s="15" t="s">
        <v>97</v>
      </c>
      <c r="F25" s="18">
        <v>43265</v>
      </c>
      <c r="G25" s="19" t="s">
        <v>35</v>
      </c>
      <c r="H25" s="15">
        <v>43586</v>
      </c>
      <c r="I25" s="14">
        <v>1</v>
      </c>
      <c r="J25" s="15" t="s">
        <v>123</v>
      </c>
      <c r="K25" s="18">
        <v>39947</v>
      </c>
      <c r="L25" s="25" t="s">
        <v>113</v>
      </c>
      <c r="M25" s="18">
        <v>43164</v>
      </c>
      <c r="N25" s="15" t="s">
        <v>0</v>
      </c>
      <c r="O25" s="15" t="s">
        <v>30</v>
      </c>
      <c r="P25" s="20" t="s">
        <v>193</v>
      </c>
      <c r="Q25" s="21" t="s">
        <v>194</v>
      </c>
      <c r="R25" s="21" t="s">
        <v>156</v>
      </c>
      <c r="S25" s="21" t="s">
        <v>146</v>
      </c>
      <c r="T25" s="20" t="s">
        <v>195</v>
      </c>
      <c r="U25" s="19" t="s">
        <v>196</v>
      </c>
      <c r="V25" s="20" t="s">
        <v>80</v>
      </c>
      <c r="W25" s="19" t="s">
        <v>80</v>
      </c>
      <c r="X25" s="19" t="s">
        <v>33</v>
      </c>
      <c r="Y25" s="19" t="s">
        <v>80</v>
      </c>
      <c r="Z25" s="19" t="s">
        <v>80</v>
      </c>
      <c r="AA25" s="19" t="s">
        <v>80</v>
      </c>
      <c r="AB25" s="19" t="s">
        <v>80</v>
      </c>
      <c r="AC25" s="19" t="s">
        <v>80</v>
      </c>
      <c r="AD25" s="19" t="s">
        <v>80</v>
      </c>
      <c r="AE25" s="19" t="s">
        <v>80</v>
      </c>
      <c r="AF25" s="19" t="s">
        <v>80</v>
      </c>
      <c r="AG25" s="15">
        <v>43282</v>
      </c>
      <c r="AH25" s="22">
        <v>483051.55</v>
      </c>
      <c r="AI25" s="22">
        <v>0</v>
      </c>
      <c r="AJ25" s="24">
        <v>483051.55</v>
      </c>
      <c r="AK25" s="22">
        <v>434746.4</v>
      </c>
      <c r="AL25" s="22">
        <v>0</v>
      </c>
      <c r="AM25" s="22">
        <v>434746.4</v>
      </c>
      <c r="AN25" s="22">
        <v>48305.15</v>
      </c>
      <c r="AO25" s="22">
        <v>0</v>
      </c>
      <c r="AP25" s="22">
        <v>48305.15</v>
      </c>
      <c r="AQ25" s="22">
        <v>0</v>
      </c>
      <c r="AR25" s="22">
        <v>0</v>
      </c>
      <c r="AS25" s="22">
        <v>0</v>
      </c>
      <c r="AT25" s="10">
        <v>0</v>
      </c>
      <c r="AU25" s="22">
        <v>0</v>
      </c>
      <c r="AV25" s="22">
        <v>0</v>
      </c>
      <c r="AW25" s="22">
        <v>0</v>
      </c>
      <c r="AX25" s="23">
        <v>0</v>
      </c>
      <c r="AY25" s="22">
        <v>0</v>
      </c>
      <c r="AZ25" s="53"/>
      <c r="BA25" s="24">
        <v>499561.79</v>
      </c>
      <c r="BB25" s="42">
        <v>449605.62</v>
      </c>
      <c r="BC25" s="22">
        <v>49956.17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</row>
    <row r="26" spans="1:61" x14ac:dyDescent="0.25">
      <c r="A26" s="1">
        <f t="shared" si="0"/>
        <v>18</v>
      </c>
      <c r="C26" s="14">
        <f t="shared" si="1"/>
        <v>18</v>
      </c>
      <c r="D26" s="14">
        <v>4563</v>
      </c>
      <c r="E26" s="15" t="s">
        <v>98</v>
      </c>
      <c r="F26" s="18">
        <v>43265</v>
      </c>
      <c r="G26" s="19" t="s">
        <v>35</v>
      </c>
      <c r="H26" s="15">
        <v>43586</v>
      </c>
      <c r="I26" s="14">
        <v>1</v>
      </c>
      <c r="J26" s="15" t="s">
        <v>124</v>
      </c>
      <c r="K26" s="18">
        <v>39625</v>
      </c>
      <c r="L26" s="25" t="s">
        <v>125</v>
      </c>
      <c r="M26" s="18">
        <v>41031</v>
      </c>
      <c r="N26" s="15" t="s">
        <v>126</v>
      </c>
      <c r="O26" s="15" t="s">
        <v>200</v>
      </c>
      <c r="P26" s="20" t="s">
        <v>197</v>
      </c>
      <c r="Q26" s="21" t="s">
        <v>198</v>
      </c>
      <c r="R26" s="21" t="s">
        <v>55</v>
      </c>
      <c r="S26" s="21" t="s">
        <v>199</v>
      </c>
      <c r="T26" s="20" t="s">
        <v>201</v>
      </c>
      <c r="U26" s="19" t="s">
        <v>202</v>
      </c>
      <c r="V26" s="20" t="s">
        <v>80</v>
      </c>
      <c r="W26" s="19" t="s">
        <v>80</v>
      </c>
      <c r="X26" s="19" t="s">
        <v>73</v>
      </c>
      <c r="Y26" s="19" t="s">
        <v>231</v>
      </c>
      <c r="Z26" s="19" t="s">
        <v>80</v>
      </c>
      <c r="AA26" s="19" t="s">
        <v>80</v>
      </c>
      <c r="AB26" s="19" t="s">
        <v>80</v>
      </c>
      <c r="AC26" s="19" t="s">
        <v>80</v>
      </c>
      <c r="AD26" s="19" t="s">
        <v>80</v>
      </c>
      <c r="AE26" s="19" t="s">
        <v>80</v>
      </c>
      <c r="AF26" s="19" t="s">
        <v>80</v>
      </c>
      <c r="AG26" s="15">
        <v>43282</v>
      </c>
      <c r="AH26" s="22">
        <v>128735.33</v>
      </c>
      <c r="AI26" s="22">
        <v>65204.61</v>
      </c>
      <c r="AJ26" s="24">
        <v>193939.94</v>
      </c>
      <c r="AK26" s="22">
        <v>128735.33</v>
      </c>
      <c r="AL26" s="22">
        <v>65204.61</v>
      </c>
      <c r="AM26" s="22">
        <v>193939.94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10">
        <v>0</v>
      </c>
      <c r="AU26" s="22">
        <v>0</v>
      </c>
      <c r="AV26" s="22">
        <v>0</v>
      </c>
      <c r="AW26" s="22">
        <v>0</v>
      </c>
      <c r="AX26" s="23">
        <v>0</v>
      </c>
      <c r="AY26" s="22">
        <v>0</v>
      </c>
      <c r="AZ26" s="53"/>
      <c r="BA26" s="24">
        <v>200568.62</v>
      </c>
      <c r="BB26" s="42">
        <v>200568.62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</row>
    <row r="27" spans="1:61" x14ac:dyDescent="0.25">
      <c r="A27" s="1">
        <f t="shared" si="0"/>
        <v>19</v>
      </c>
      <c r="C27" s="14">
        <f t="shared" si="1"/>
        <v>19</v>
      </c>
      <c r="D27" s="14">
        <v>4645</v>
      </c>
      <c r="E27" s="15" t="s">
        <v>99</v>
      </c>
      <c r="F27" s="18">
        <v>43280</v>
      </c>
      <c r="G27" s="19" t="s">
        <v>35</v>
      </c>
      <c r="H27" s="15">
        <v>43586</v>
      </c>
      <c r="I27" s="14">
        <v>1</v>
      </c>
      <c r="J27" s="15" t="s">
        <v>127</v>
      </c>
      <c r="K27" s="18">
        <v>38442</v>
      </c>
      <c r="L27" s="25" t="s">
        <v>110</v>
      </c>
      <c r="M27" s="18">
        <v>43052</v>
      </c>
      <c r="N27" s="15" t="s">
        <v>0</v>
      </c>
      <c r="O27" s="15" t="s">
        <v>147</v>
      </c>
      <c r="P27" s="20" t="s">
        <v>203</v>
      </c>
      <c r="Q27" s="21" t="s">
        <v>204</v>
      </c>
      <c r="R27" s="21" t="s">
        <v>145</v>
      </c>
      <c r="S27" s="21" t="s">
        <v>146</v>
      </c>
      <c r="T27" s="20" t="s">
        <v>177</v>
      </c>
      <c r="U27" s="19" t="s">
        <v>178</v>
      </c>
      <c r="V27" s="20" t="s">
        <v>80</v>
      </c>
      <c r="W27" s="19" t="s">
        <v>80</v>
      </c>
      <c r="X27" s="19" t="s">
        <v>73</v>
      </c>
      <c r="Y27" s="19" t="s">
        <v>80</v>
      </c>
      <c r="Z27" s="19" t="s">
        <v>80</v>
      </c>
      <c r="AA27" s="19" t="s">
        <v>80</v>
      </c>
      <c r="AB27" s="19" t="s">
        <v>80</v>
      </c>
      <c r="AC27" s="19" t="s">
        <v>80</v>
      </c>
      <c r="AD27" s="19" t="s">
        <v>80</v>
      </c>
      <c r="AE27" s="19" t="s">
        <v>80</v>
      </c>
      <c r="AF27" s="19" t="s">
        <v>80</v>
      </c>
      <c r="AG27" s="15">
        <v>43282</v>
      </c>
      <c r="AH27" s="22">
        <v>202600.76</v>
      </c>
      <c r="AI27" s="22">
        <v>0</v>
      </c>
      <c r="AJ27" s="24">
        <v>202600.76</v>
      </c>
      <c r="AK27" s="22">
        <v>202600.76</v>
      </c>
      <c r="AL27" s="22">
        <v>0</v>
      </c>
      <c r="AM27" s="22">
        <v>202600.76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10">
        <v>0</v>
      </c>
      <c r="AU27" s="22">
        <v>0</v>
      </c>
      <c r="AV27" s="22">
        <v>0</v>
      </c>
      <c r="AW27" s="22">
        <v>0</v>
      </c>
      <c r="AX27" s="23">
        <v>0</v>
      </c>
      <c r="AY27" s="22">
        <v>0</v>
      </c>
      <c r="AZ27" s="53"/>
      <c r="BA27" s="24">
        <v>209525.46</v>
      </c>
      <c r="BB27" s="42">
        <v>209525.46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</row>
    <row r="28" spans="1:61" x14ac:dyDescent="0.25">
      <c r="A28" s="1">
        <f t="shared" si="0"/>
        <v>20</v>
      </c>
      <c r="C28" s="14">
        <f t="shared" si="1"/>
        <v>20</v>
      </c>
      <c r="D28" s="14">
        <v>4649</v>
      </c>
      <c r="E28" s="15" t="s">
        <v>100</v>
      </c>
      <c r="F28" s="18">
        <v>43280</v>
      </c>
      <c r="G28" s="19" t="s">
        <v>35</v>
      </c>
      <c r="H28" s="15">
        <v>43586</v>
      </c>
      <c r="I28" s="14">
        <v>1</v>
      </c>
      <c r="J28" s="15" t="s">
        <v>128</v>
      </c>
      <c r="K28" s="18">
        <v>41598</v>
      </c>
      <c r="L28" s="25" t="s">
        <v>110</v>
      </c>
      <c r="M28" s="18">
        <v>42948</v>
      </c>
      <c r="N28" s="15" t="s">
        <v>0</v>
      </c>
      <c r="O28" s="15" t="s">
        <v>147</v>
      </c>
      <c r="P28" s="20" t="s">
        <v>205</v>
      </c>
      <c r="Q28" s="21" t="s">
        <v>206</v>
      </c>
      <c r="R28" s="21" t="s">
        <v>145</v>
      </c>
      <c r="S28" s="21" t="s">
        <v>146</v>
      </c>
      <c r="T28" s="20" t="s">
        <v>177</v>
      </c>
      <c r="U28" s="19" t="s">
        <v>178</v>
      </c>
      <c r="V28" s="20" t="s">
        <v>80</v>
      </c>
      <c r="W28" s="19" t="s">
        <v>80</v>
      </c>
      <c r="X28" s="19" t="s">
        <v>33</v>
      </c>
      <c r="Y28" s="19" t="s">
        <v>80</v>
      </c>
      <c r="Z28" s="19" t="s">
        <v>80</v>
      </c>
      <c r="AA28" s="19" t="s">
        <v>80</v>
      </c>
      <c r="AB28" s="19" t="s">
        <v>80</v>
      </c>
      <c r="AC28" s="19" t="s">
        <v>80</v>
      </c>
      <c r="AD28" s="19" t="s">
        <v>80</v>
      </c>
      <c r="AE28" s="19" t="s">
        <v>80</v>
      </c>
      <c r="AF28" s="19" t="s">
        <v>80</v>
      </c>
      <c r="AG28" s="15">
        <v>43282</v>
      </c>
      <c r="AH28" s="22">
        <v>187163.71</v>
      </c>
      <c r="AI28" s="22">
        <v>0</v>
      </c>
      <c r="AJ28" s="24">
        <v>187163.71</v>
      </c>
      <c r="AK28" s="22">
        <v>149730.97</v>
      </c>
      <c r="AL28" s="22">
        <v>0</v>
      </c>
      <c r="AM28" s="22">
        <v>149730.97</v>
      </c>
      <c r="AN28" s="22">
        <v>37432.74</v>
      </c>
      <c r="AO28" s="22">
        <v>0</v>
      </c>
      <c r="AP28" s="22">
        <v>37432.74</v>
      </c>
      <c r="AQ28" s="22">
        <v>0</v>
      </c>
      <c r="AR28" s="22">
        <v>0</v>
      </c>
      <c r="AS28" s="22">
        <v>0</v>
      </c>
      <c r="AT28" s="10">
        <v>0</v>
      </c>
      <c r="AU28" s="22">
        <v>0</v>
      </c>
      <c r="AV28" s="22">
        <v>0</v>
      </c>
      <c r="AW28" s="22">
        <v>0</v>
      </c>
      <c r="AX28" s="23">
        <v>0</v>
      </c>
      <c r="AY28" s="22">
        <v>0</v>
      </c>
      <c r="AZ28" s="53"/>
      <c r="BA28" s="24">
        <v>193560.79</v>
      </c>
      <c r="BB28" s="42">
        <v>154848.64000000001</v>
      </c>
      <c r="BC28" s="22">
        <v>38712.15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</row>
    <row r="29" spans="1:61" x14ac:dyDescent="0.25">
      <c r="A29" s="1">
        <f t="shared" si="0"/>
        <v>21</v>
      </c>
      <c r="C29" s="14">
        <f t="shared" si="1"/>
        <v>21</v>
      </c>
      <c r="D29" s="14">
        <v>4651</v>
      </c>
      <c r="E29" s="15" t="s">
        <v>101</v>
      </c>
      <c r="F29" s="18">
        <v>43280</v>
      </c>
      <c r="G29" s="19" t="s">
        <v>35</v>
      </c>
      <c r="H29" s="15">
        <v>43586</v>
      </c>
      <c r="I29" s="14">
        <v>1</v>
      </c>
      <c r="J29" s="15" t="s">
        <v>129</v>
      </c>
      <c r="K29" s="18">
        <v>42503</v>
      </c>
      <c r="L29" s="25" t="s">
        <v>110</v>
      </c>
      <c r="M29" s="18">
        <v>43026</v>
      </c>
      <c r="N29" s="15" t="s">
        <v>0</v>
      </c>
      <c r="O29" s="15" t="s">
        <v>147</v>
      </c>
      <c r="P29" s="20" t="s">
        <v>207</v>
      </c>
      <c r="Q29" s="21" t="s">
        <v>208</v>
      </c>
      <c r="R29" s="21" t="s">
        <v>145</v>
      </c>
      <c r="S29" s="21" t="s">
        <v>146</v>
      </c>
      <c r="T29" s="20" t="s">
        <v>201</v>
      </c>
      <c r="U29" s="19" t="s">
        <v>202</v>
      </c>
      <c r="V29" s="20" t="s">
        <v>80</v>
      </c>
      <c r="W29" s="19" t="s">
        <v>80</v>
      </c>
      <c r="X29" s="19" t="s">
        <v>73</v>
      </c>
      <c r="Y29" s="19" t="s">
        <v>80</v>
      </c>
      <c r="Z29" s="19" t="s">
        <v>80</v>
      </c>
      <c r="AA29" s="19" t="s">
        <v>80</v>
      </c>
      <c r="AB29" s="19" t="s">
        <v>80</v>
      </c>
      <c r="AC29" s="19" t="s">
        <v>80</v>
      </c>
      <c r="AD29" s="19" t="s">
        <v>80</v>
      </c>
      <c r="AE29" s="19" t="s">
        <v>80</v>
      </c>
      <c r="AF29" s="19" t="s">
        <v>80</v>
      </c>
      <c r="AG29" s="15">
        <v>43282</v>
      </c>
      <c r="AH29" s="22">
        <v>1047834.65</v>
      </c>
      <c r="AI29" s="22">
        <v>0</v>
      </c>
      <c r="AJ29" s="24">
        <v>1047834.65</v>
      </c>
      <c r="AK29" s="22">
        <v>1047834.65</v>
      </c>
      <c r="AL29" s="22">
        <v>0</v>
      </c>
      <c r="AM29" s="22">
        <v>1047834.65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10">
        <v>0</v>
      </c>
      <c r="AU29" s="22">
        <v>0</v>
      </c>
      <c r="AV29" s="22">
        <v>0</v>
      </c>
      <c r="AW29" s="22">
        <v>0</v>
      </c>
      <c r="AX29" s="23">
        <v>0</v>
      </c>
      <c r="AY29" s="22">
        <v>0</v>
      </c>
      <c r="AZ29" s="53"/>
      <c r="BA29" s="24">
        <v>1083648.6499999999</v>
      </c>
      <c r="BB29" s="42">
        <v>1083648.6499999999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</row>
    <row r="30" spans="1:61" x14ac:dyDescent="0.25">
      <c r="A30" s="1">
        <f t="shared" si="0"/>
        <v>22</v>
      </c>
      <c r="C30" s="14">
        <f t="shared" si="1"/>
        <v>22</v>
      </c>
      <c r="D30" s="14">
        <v>4653</v>
      </c>
      <c r="E30" s="15" t="s">
        <v>102</v>
      </c>
      <c r="F30" s="18">
        <v>43280</v>
      </c>
      <c r="G30" s="19" t="s">
        <v>35</v>
      </c>
      <c r="H30" s="15">
        <v>43586</v>
      </c>
      <c r="I30" s="14">
        <v>1</v>
      </c>
      <c r="J30" s="15" t="s">
        <v>130</v>
      </c>
      <c r="K30" s="18">
        <v>42752</v>
      </c>
      <c r="L30" s="25" t="s">
        <v>110</v>
      </c>
      <c r="M30" s="18">
        <v>42863</v>
      </c>
      <c r="N30" s="15" t="s">
        <v>0</v>
      </c>
      <c r="O30" s="15" t="s">
        <v>147</v>
      </c>
      <c r="P30" s="20" t="s">
        <v>209</v>
      </c>
      <c r="Q30" s="21" t="s">
        <v>210</v>
      </c>
      <c r="R30" s="21" t="s">
        <v>145</v>
      </c>
      <c r="S30" s="21" t="s">
        <v>146</v>
      </c>
      <c r="T30" s="20" t="s">
        <v>211</v>
      </c>
      <c r="U30" s="19" t="s">
        <v>212</v>
      </c>
      <c r="V30" s="20" t="s">
        <v>213</v>
      </c>
      <c r="W30" s="19" t="s">
        <v>214</v>
      </c>
      <c r="X30" s="19" t="s">
        <v>33</v>
      </c>
      <c r="Y30" s="19" t="s">
        <v>80</v>
      </c>
      <c r="Z30" s="19" t="s">
        <v>80</v>
      </c>
      <c r="AA30" s="19" t="s">
        <v>80</v>
      </c>
      <c r="AB30" s="19" t="s">
        <v>80</v>
      </c>
      <c r="AC30" s="19" t="s">
        <v>80</v>
      </c>
      <c r="AD30" s="19" t="s">
        <v>80</v>
      </c>
      <c r="AE30" s="19" t="s">
        <v>80</v>
      </c>
      <c r="AF30" s="19" t="s">
        <v>80</v>
      </c>
      <c r="AG30" s="15">
        <v>43282</v>
      </c>
      <c r="AH30" s="22">
        <v>216174.24</v>
      </c>
      <c r="AI30" s="22">
        <v>0</v>
      </c>
      <c r="AJ30" s="24">
        <v>216174.24</v>
      </c>
      <c r="AK30" s="22">
        <v>172939.4</v>
      </c>
      <c r="AL30" s="22">
        <v>0</v>
      </c>
      <c r="AM30" s="22">
        <v>172939.4</v>
      </c>
      <c r="AN30" s="22">
        <v>21617.42</v>
      </c>
      <c r="AO30" s="22">
        <v>0</v>
      </c>
      <c r="AP30" s="22">
        <v>21617.42</v>
      </c>
      <c r="AQ30" s="22">
        <v>21617.42</v>
      </c>
      <c r="AR30" s="22">
        <v>0</v>
      </c>
      <c r="AS30" s="22">
        <v>21617.42</v>
      </c>
      <c r="AT30" s="10">
        <v>0</v>
      </c>
      <c r="AU30" s="22">
        <v>0</v>
      </c>
      <c r="AV30" s="22">
        <v>0</v>
      </c>
      <c r="AW30" s="22">
        <v>0</v>
      </c>
      <c r="AX30" s="23">
        <v>0</v>
      </c>
      <c r="AY30" s="22">
        <v>0</v>
      </c>
      <c r="AZ30" s="53"/>
      <c r="BA30" s="24">
        <v>223562.87</v>
      </c>
      <c r="BB30" s="42">
        <v>178850.31</v>
      </c>
      <c r="BC30" s="22">
        <v>22356.28</v>
      </c>
      <c r="BD30" s="22">
        <v>22356.28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</row>
    <row r="31" spans="1:61" x14ac:dyDescent="0.25">
      <c r="A31" s="1">
        <f t="shared" si="0"/>
        <v>23</v>
      </c>
      <c r="C31" s="14">
        <f t="shared" si="1"/>
        <v>23</v>
      </c>
      <c r="D31" s="14">
        <v>4656</v>
      </c>
      <c r="E31" s="15" t="s">
        <v>103</v>
      </c>
      <c r="F31" s="18">
        <v>43280</v>
      </c>
      <c r="G31" s="19" t="s">
        <v>35</v>
      </c>
      <c r="H31" s="15">
        <v>43586</v>
      </c>
      <c r="I31" s="14">
        <v>1</v>
      </c>
      <c r="J31" s="15" t="s">
        <v>131</v>
      </c>
      <c r="K31" s="18">
        <v>42779</v>
      </c>
      <c r="L31" s="25" t="s">
        <v>110</v>
      </c>
      <c r="M31" s="18">
        <v>43039</v>
      </c>
      <c r="N31" s="15" t="s">
        <v>0</v>
      </c>
      <c r="O31" s="15" t="s">
        <v>147</v>
      </c>
      <c r="P31" s="20" t="s">
        <v>215</v>
      </c>
      <c r="Q31" s="21" t="s">
        <v>216</v>
      </c>
      <c r="R31" s="21" t="s">
        <v>217</v>
      </c>
      <c r="S31" s="21" t="s">
        <v>146</v>
      </c>
      <c r="T31" s="20" t="s">
        <v>211</v>
      </c>
      <c r="U31" s="19" t="s">
        <v>212</v>
      </c>
      <c r="V31" s="20" t="s">
        <v>213</v>
      </c>
      <c r="W31" s="19" t="s">
        <v>214</v>
      </c>
      <c r="X31" s="19" t="s">
        <v>33</v>
      </c>
      <c r="Y31" s="19" t="s">
        <v>80</v>
      </c>
      <c r="Z31" s="19" t="s">
        <v>80</v>
      </c>
      <c r="AA31" s="19" t="s">
        <v>80</v>
      </c>
      <c r="AB31" s="19" t="s">
        <v>80</v>
      </c>
      <c r="AC31" s="19" t="s">
        <v>80</v>
      </c>
      <c r="AD31" s="19" t="s">
        <v>80</v>
      </c>
      <c r="AE31" s="19" t="s">
        <v>80</v>
      </c>
      <c r="AF31" s="19" t="s">
        <v>80</v>
      </c>
      <c r="AG31" s="15">
        <v>43282</v>
      </c>
      <c r="AH31" s="22">
        <v>201978.2</v>
      </c>
      <c r="AI31" s="22">
        <v>0</v>
      </c>
      <c r="AJ31" s="24">
        <v>201978.2</v>
      </c>
      <c r="AK31" s="22">
        <v>181780.38</v>
      </c>
      <c r="AL31" s="22">
        <v>0</v>
      </c>
      <c r="AM31" s="22">
        <v>181780.38</v>
      </c>
      <c r="AN31" s="22">
        <v>10098.91</v>
      </c>
      <c r="AO31" s="22">
        <v>0</v>
      </c>
      <c r="AP31" s="22">
        <v>10098.91</v>
      </c>
      <c r="AQ31" s="22">
        <v>10098.91</v>
      </c>
      <c r="AR31" s="22">
        <v>0</v>
      </c>
      <c r="AS31" s="22">
        <v>10098.91</v>
      </c>
      <c r="AT31" s="10">
        <v>0</v>
      </c>
      <c r="AU31" s="22">
        <v>0</v>
      </c>
      <c r="AV31" s="22">
        <v>0</v>
      </c>
      <c r="AW31" s="22">
        <v>0</v>
      </c>
      <c r="AX31" s="23">
        <v>0</v>
      </c>
      <c r="AY31" s="22">
        <v>0</v>
      </c>
      <c r="AZ31" s="53"/>
      <c r="BA31" s="24">
        <v>208881.62</v>
      </c>
      <c r="BB31" s="42">
        <v>187993.46</v>
      </c>
      <c r="BC31" s="22">
        <v>10444.08</v>
      </c>
      <c r="BD31" s="22">
        <v>10444.08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</row>
    <row r="32" spans="1:61" x14ac:dyDescent="0.25">
      <c r="A32" s="1">
        <f t="shared" si="0"/>
        <v>24</v>
      </c>
      <c r="C32" s="14">
        <f t="shared" si="1"/>
        <v>24</v>
      </c>
      <c r="D32" s="14">
        <v>4659</v>
      </c>
      <c r="E32" s="15" t="s">
        <v>104</v>
      </c>
      <c r="F32" s="18">
        <v>43280</v>
      </c>
      <c r="G32" s="19" t="s">
        <v>35</v>
      </c>
      <c r="H32" s="15">
        <v>43586</v>
      </c>
      <c r="I32" s="14">
        <v>1</v>
      </c>
      <c r="J32" s="15" t="s">
        <v>132</v>
      </c>
      <c r="K32" s="18">
        <v>42853</v>
      </c>
      <c r="L32" s="25" t="s">
        <v>110</v>
      </c>
      <c r="M32" s="18">
        <v>43052</v>
      </c>
      <c r="N32" s="15" t="s">
        <v>0</v>
      </c>
      <c r="O32" s="15" t="s">
        <v>147</v>
      </c>
      <c r="P32" s="20" t="s">
        <v>218</v>
      </c>
      <c r="Q32" s="21" t="s">
        <v>219</v>
      </c>
      <c r="R32" s="21" t="s">
        <v>145</v>
      </c>
      <c r="S32" s="21" t="s">
        <v>146</v>
      </c>
      <c r="T32" s="20" t="s">
        <v>211</v>
      </c>
      <c r="U32" s="19" t="s">
        <v>212</v>
      </c>
      <c r="V32" s="20" t="s">
        <v>213</v>
      </c>
      <c r="W32" s="19" t="s">
        <v>214</v>
      </c>
      <c r="X32" s="19" t="s">
        <v>33</v>
      </c>
      <c r="Y32" s="19" t="s">
        <v>80</v>
      </c>
      <c r="Z32" s="19" t="s">
        <v>80</v>
      </c>
      <c r="AA32" s="19" t="s">
        <v>80</v>
      </c>
      <c r="AB32" s="19" t="s">
        <v>80</v>
      </c>
      <c r="AC32" s="19" t="s">
        <v>80</v>
      </c>
      <c r="AD32" s="19" t="s">
        <v>80</v>
      </c>
      <c r="AE32" s="19" t="s">
        <v>80</v>
      </c>
      <c r="AF32" s="19" t="s">
        <v>80</v>
      </c>
      <c r="AG32" s="15">
        <v>43282</v>
      </c>
      <c r="AH32" s="22">
        <v>262533.76000000001</v>
      </c>
      <c r="AI32" s="22">
        <v>0</v>
      </c>
      <c r="AJ32" s="24">
        <v>262533.76000000001</v>
      </c>
      <c r="AK32" s="22">
        <v>236280.4</v>
      </c>
      <c r="AL32" s="22">
        <v>0</v>
      </c>
      <c r="AM32" s="22">
        <v>236280.4</v>
      </c>
      <c r="AN32" s="22">
        <v>13126.68</v>
      </c>
      <c r="AO32" s="22">
        <v>0</v>
      </c>
      <c r="AP32" s="22">
        <v>13126.68</v>
      </c>
      <c r="AQ32" s="22">
        <v>13126.68</v>
      </c>
      <c r="AR32" s="22">
        <v>0</v>
      </c>
      <c r="AS32" s="22">
        <v>13126.68</v>
      </c>
      <c r="AT32" s="10">
        <v>0</v>
      </c>
      <c r="AU32" s="22">
        <v>0</v>
      </c>
      <c r="AV32" s="22">
        <v>0</v>
      </c>
      <c r="AW32" s="22">
        <v>0</v>
      </c>
      <c r="AX32" s="23">
        <v>0</v>
      </c>
      <c r="AY32" s="22">
        <v>0</v>
      </c>
      <c r="AZ32" s="53"/>
      <c r="BA32" s="24">
        <v>271506.90999999997</v>
      </c>
      <c r="BB32" s="42">
        <v>244356.25</v>
      </c>
      <c r="BC32" s="22">
        <v>13575.33</v>
      </c>
      <c r="BD32" s="22">
        <v>13575.33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</row>
    <row r="33" spans="1:61" x14ac:dyDescent="0.25">
      <c r="A33" s="1">
        <f t="shared" si="0"/>
        <v>25</v>
      </c>
      <c r="C33" s="14">
        <f t="shared" si="1"/>
        <v>25</v>
      </c>
      <c r="D33" s="14">
        <v>4660</v>
      </c>
      <c r="E33" s="15" t="s">
        <v>105</v>
      </c>
      <c r="F33" s="18">
        <v>43280</v>
      </c>
      <c r="G33" s="19" t="s">
        <v>35</v>
      </c>
      <c r="H33" s="15">
        <v>43586</v>
      </c>
      <c r="I33" s="14">
        <v>1</v>
      </c>
      <c r="J33" s="15" t="s">
        <v>133</v>
      </c>
      <c r="K33" s="18">
        <v>42761</v>
      </c>
      <c r="L33" s="25" t="s">
        <v>110</v>
      </c>
      <c r="M33" s="18">
        <v>43056</v>
      </c>
      <c r="N33" s="15" t="s">
        <v>0</v>
      </c>
      <c r="O33" s="15" t="s">
        <v>147</v>
      </c>
      <c r="P33" s="20" t="s">
        <v>220</v>
      </c>
      <c r="Q33" s="21" t="s">
        <v>221</v>
      </c>
      <c r="R33" s="21" t="s">
        <v>145</v>
      </c>
      <c r="S33" s="21" t="s">
        <v>146</v>
      </c>
      <c r="T33" s="20" t="s">
        <v>211</v>
      </c>
      <c r="U33" s="19" t="s">
        <v>212</v>
      </c>
      <c r="V33" s="20" t="s">
        <v>213</v>
      </c>
      <c r="W33" s="19" t="s">
        <v>214</v>
      </c>
      <c r="X33" s="19" t="s">
        <v>33</v>
      </c>
      <c r="Y33" s="19" t="s">
        <v>80</v>
      </c>
      <c r="Z33" s="19" t="s">
        <v>80</v>
      </c>
      <c r="AA33" s="19" t="s">
        <v>80</v>
      </c>
      <c r="AB33" s="19" t="s">
        <v>80</v>
      </c>
      <c r="AC33" s="19" t="s">
        <v>80</v>
      </c>
      <c r="AD33" s="19" t="s">
        <v>80</v>
      </c>
      <c r="AE33" s="19" t="s">
        <v>80</v>
      </c>
      <c r="AF33" s="19" t="s">
        <v>80</v>
      </c>
      <c r="AG33" s="15">
        <v>43282</v>
      </c>
      <c r="AH33" s="22">
        <v>182233.14</v>
      </c>
      <c r="AI33" s="22">
        <v>0</v>
      </c>
      <c r="AJ33" s="24">
        <v>182233.14</v>
      </c>
      <c r="AK33" s="22">
        <v>145786.51999999999</v>
      </c>
      <c r="AL33" s="22">
        <v>0</v>
      </c>
      <c r="AM33" s="22">
        <v>145786.51999999999</v>
      </c>
      <c r="AN33" s="22">
        <v>18223.310000000001</v>
      </c>
      <c r="AO33" s="22">
        <v>0</v>
      </c>
      <c r="AP33" s="22">
        <v>18223.310000000001</v>
      </c>
      <c r="AQ33" s="22">
        <v>18223.310000000001</v>
      </c>
      <c r="AR33" s="22">
        <v>0</v>
      </c>
      <c r="AS33" s="22">
        <v>18223.310000000001</v>
      </c>
      <c r="AT33" s="10">
        <v>0</v>
      </c>
      <c r="AU33" s="22">
        <v>0</v>
      </c>
      <c r="AV33" s="22">
        <v>0</v>
      </c>
      <c r="AW33" s="22">
        <v>0</v>
      </c>
      <c r="AX33" s="23">
        <v>0</v>
      </c>
      <c r="AY33" s="22">
        <v>0</v>
      </c>
      <c r="AZ33" s="53"/>
      <c r="BA33" s="24">
        <v>188461.69</v>
      </c>
      <c r="BB33" s="42">
        <v>150769.37</v>
      </c>
      <c r="BC33" s="22">
        <v>18846.16</v>
      </c>
      <c r="BD33" s="22">
        <v>18846.16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</row>
    <row r="34" spans="1:61" x14ac:dyDescent="0.25">
      <c r="A34" s="1">
        <f t="shared" si="0"/>
        <v>26</v>
      </c>
      <c r="C34" s="14">
        <f t="shared" si="1"/>
        <v>26</v>
      </c>
      <c r="D34" s="14">
        <v>4474</v>
      </c>
      <c r="E34" s="15" t="s">
        <v>105</v>
      </c>
      <c r="F34" s="18">
        <v>43280</v>
      </c>
      <c r="G34" s="19" t="s">
        <v>31</v>
      </c>
      <c r="H34" s="15">
        <v>43586</v>
      </c>
      <c r="I34" s="14">
        <v>2</v>
      </c>
      <c r="J34" s="15" t="s">
        <v>39</v>
      </c>
      <c r="K34" s="18">
        <v>37480</v>
      </c>
      <c r="L34" s="25" t="s">
        <v>252</v>
      </c>
      <c r="M34" s="18">
        <v>38288</v>
      </c>
      <c r="N34" s="15" t="s">
        <v>0</v>
      </c>
      <c r="O34" s="15" t="s">
        <v>30</v>
      </c>
      <c r="P34" s="20" t="s">
        <v>253</v>
      </c>
      <c r="Q34" s="21" t="s">
        <v>254</v>
      </c>
      <c r="R34" s="21" t="s">
        <v>32</v>
      </c>
      <c r="S34" s="21" t="s">
        <v>57</v>
      </c>
      <c r="T34" s="20" t="s">
        <v>58</v>
      </c>
      <c r="U34" s="19" t="s">
        <v>59</v>
      </c>
      <c r="V34" s="20" t="s">
        <v>80</v>
      </c>
      <c r="W34" s="19" t="s">
        <v>80</v>
      </c>
      <c r="X34" s="19" t="s">
        <v>33</v>
      </c>
      <c r="Y34" s="19" t="s">
        <v>80</v>
      </c>
      <c r="Z34" s="19" t="s">
        <v>80</v>
      </c>
      <c r="AA34" s="19" t="s">
        <v>80</v>
      </c>
      <c r="AB34" s="19" t="s">
        <v>80</v>
      </c>
      <c r="AC34" s="19" t="s">
        <v>80</v>
      </c>
      <c r="AD34" s="19" t="s">
        <v>273</v>
      </c>
      <c r="AE34" s="19" t="s">
        <v>273</v>
      </c>
      <c r="AF34" s="19" t="s">
        <v>80</v>
      </c>
      <c r="AG34" s="15">
        <v>43282</v>
      </c>
      <c r="AH34" s="22">
        <v>127420.39</v>
      </c>
      <c r="AI34" s="22">
        <v>71746.600000000006</v>
      </c>
      <c r="AJ34" s="24">
        <v>199166.99</v>
      </c>
      <c r="AK34" s="22">
        <v>101936.32000000001</v>
      </c>
      <c r="AL34" s="22">
        <v>57397.279999999999</v>
      </c>
      <c r="AM34" s="22">
        <v>159333.6</v>
      </c>
      <c r="AN34" s="22">
        <v>25484.07</v>
      </c>
      <c r="AO34" s="22">
        <v>14349.32</v>
      </c>
      <c r="AP34" s="22">
        <v>39833.39</v>
      </c>
      <c r="AQ34" s="22">
        <v>0</v>
      </c>
      <c r="AR34" s="22">
        <v>0</v>
      </c>
      <c r="AS34" s="22">
        <v>0</v>
      </c>
      <c r="AT34" s="10">
        <v>42</v>
      </c>
      <c r="AU34" s="22">
        <v>159333.6</v>
      </c>
      <c r="AV34" s="22">
        <v>5082.3999999999996</v>
      </c>
      <c r="AW34" s="22">
        <v>46203.71</v>
      </c>
      <c r="AX34" s="23">
        <v>5082.3999999999996</v>
      </c>
      <c r="AY34" s="22">
        <v>0</v>
      </c>
      <c r="AZ34" s="53"/>
      <c r="BA34" s="24">
        <v>205974.33</v>
      </c>
      <c r="BB34" s="42">
        <v>164779.48000000001</v>
      </c>
      <c r="BC34" s="22">
        <v>41194.85</v>
      </c>
      <c r="BD34" s="22">
        <v>0</v>
      </c>
      <c r="BE34" s="22">
        <v>164779.48000000001</v>
      </c>
      <c r="BF34" s="22">
        <v>5256.11</v>
      </c>
      <c r="BG34" s="22">
        <v>47782.9</v>
      </c>
      <c r="BH34" s="22">
        <v>5256.11</v>
      </c>
      <c r="BI34" s="22">
        <v>0</v>
      </c>
    </row>
    <row r="35" spans="1:61" x14ac:dyDescent="0.25">
      <c r="A35" s="1">
        <f t="shared" si="0"/>
        <v>27</v>
      </c>
      <c r="C35" s="14">
        <f t="shared" si="1"/>
        <v>27</v>
      </c>
      <c r="D35" s="14">
        <v>4475</v>
      </c>
      <c r="E35" s="15" t="s">
        <v>243</v>
      </c>
      <c r="F35" s="18">
        <v>43586</v>
      </c>
      <c r="G35" s="19" t="s">
        <v>31</v>
      </c>
      <c r="H35" s="15">
        <v>43586</v>
      </c>
      <c r="I35" s="14">
        <v>2</v>
      </c>
      <c r="J35" s="15" t="s">
        <v>39</v>
      </c>
      <c r="K35" s="18">
        <v>37480</v>
      </c>
      <c r="L35" s="25" t="s">
        <v>252</v>
      </c>
      <c r="M35" s="18">
        <v>38288</v>
      </c>
      <c r="N35" s="15" t="s">
        <v>0</v>
      </c>
      <c r="O35" s="15" t="s">
        <v>30</v>
      </c>
      <c r="P35" s="20" t="s">
        <v>255</v>
      </c>
      <c r="Q35" s="21" t="s">
        <v>256</v>
      </c>
      <c r="R35" s="21" t="s">
        <v>32</v>
      </c>
      <c r="S35" s="21" t="s">
        <v>57</v>
      </c>
      <c r="T35" s="20" t="s">
        <v>58</v>
      </c>
      <c r="U35" s="19" t="s">
        <v>59</v>
      </c>
      <c r="V35" s="20" t="s">
        <v>80</v>
      </c>
      <c r="W35" s="19" t="s">
        <v>80</v>
      </c>
      <c r="X35" s="19" t="s">
        <v>33</v>
      </c>
      <c r="Y35" s="19" t="s">
        <v>80</v>
      </c>
      <c r="Z35" s="19" t="s">
        <v>80</v>
      </c>
      <c r="AA35" s="19" t="s">
        <v>80</v>
      </c>
      <c r="AB35" s="19" t="s">
        <v>80</v>
      </c>
      <c r="AC35" s="19" t="s">
        <v>80</v>
      </c>
      <c r="AD35" s="19" t="s">
        <v>273</v>
      </c>
      <c r="AE35" s="19" t="s">
        <v>273</v>
      </c>
      <c r="AF35" s="19" t="s">
        <v>80</v>
      </c>
      <c r="AG35" s="15">
        <v>43282</v>
      </c>
      <c r="AH35" s="22">
        <v>145848.71</v>
      </c>
      <c r="AI35" s="22">
        <v>81565.09</v>
      </c>
      <c r="AJ35" s="24">
        <v>227413.8</v>
      </c>
      <c r="AK35" s="22">
        <v>116678.98</v>
      </c>
      <c r="AL35" s="22">
        <v>65252.07</v>
      </c>
      <c r="AM35" s="22">
        <v>181931.05</v>
      </c>
      <c r="AN35" s="22">
        <v>29169.73</v>
      </c>
      <c r="AO35" s="22">
        <v>16313.02</v>
      </c>
      <c r="AP35" s="22">
        <v>45482.75</v>
      </c>
      <c r="AQ35" s="22">
        <v>0</v>
      </c>
      <c r="AR35" s="22">
        <v>0</v>
      </c>
      <c r="AS35" s="22">
        <v>0</v>
      </c>
      <c r="AT35" s="10">
        <v>42</v>
      </c>
      <c r="AU35" s="22">
        <v>181931.05</v>
      </c>
      <c r="AV35" s="22">
        <v>5996.05</v>
      </c>
      <c r="AW35" s="22">
        <v>54509.63</v>
      </c>
      <c r="AX35" s="23">
        <v>5996.05</v>
      </c>
      <c r="AY35" s="22">
        <v>0</v>
      </c>
      <c r="AZ35" s="53"/>
      <c r="BA35" s="24">
        <v>235186.59</v>
      </c>
      <c r="BB35" s="42">
        <v>188149.29</v>
      </c>
      <c r="BC35" s="22">
        <v>47037.3</v>
      </c>
      <c r="BD35" s="22">
        <v>0</v>
      </c>
      <c r="BE35" s="22">
        <v>188149.29</v>
      </c>
      <c r="BF35" s="22">
        <v>6200.99</v>
      </c>
      <c r="BG35" s="22">
        <v>56372.71</v>
      </c>
      <c r="BH35" s="22">
        <v>6200.99</v>
      </c>
      <c r="BI35" s="22">
        <v>0</v>
      </c>
    </row>
    <row r="36" spans="1:61" x14ac:dyDescent="0.25">
      <c r="A36" s="1">
        <f t="shared" si="0"/>
        <v>28</v>
      </c>
      <c r="C36" s="14">
        <f t="shared" si="1"/>
        <v>28</v>
      </c>
      <c r="D36" s="14">
        <v>4476</v>
      </c>
      <c r="E36" s="15" t="s">
        <v>244</v>
      </c>
      <c r="F36" s="18">
        <v>43586</v>
      </c>
      <c r="G36" s="19" t="s">
        <v>31</v>
      </c>
      <c r="H36" s="15">
        <v>43586</v>
      </c>
      <c r="I36" s="14">
        <v>2</v>
      </c>
      <c r="J36" s="15" t="s">
        <v>39</v>
      </c>
      <c r="K36" s="18">
        <v>37480</v>
      </c>
      <c r="L36" s="25" t="s">
        <v>252</v>
      </c>
      <c r="M36" s="18">
        <v>38288</v>
      </c>
      <c r="N36" s="15" t="s">
        <v>0</v>
      </c>
      <c r="O36" s="15" t="s">
        <v>30</v>
      </c>
      <c r="P36" s="20" t="s">
        <v>257</v>
      </c>
      <c r="Q36" s="21" t="s">
        <v>258</v>
      </c>
      <c r="R36" s="21" t="s">
        <v>32</v>
      </c>
      <c r="S36" s="21" t="s">
        <v>57</v>
      </c>
      <c r="T36" s="20" t="s">
        <v>58</v>
      </c>
      <c r="U36" s="19" t="s">
        <v>59</v>
      </c>
      <c r="V36" s="20" t="s">
        <v>80</v>
      </c>
      <c r="W36" s="19" t="s">
        <v>80</v>
      </c>
      <c r="X36" s="19" t="s">
        <v>33</v>
      </c>
      <c r="Y36" s="19" t="s">
        <v>80</v>
      </c>
      <c r="Z36" s="19" t="s">
        <v>80</v>
      </c>
      <c r="AA36" s="19" t="s">
        <v>80</v>
      </c>
      <c r="AB36" s="19" t="s">
        <v>80</v>
      </c>
      <c r="AC36" s="19" t="s">
        <v>80</v>
      </c>
      <c r="AD36" s="19" t="s">
        <v>273</v>
      </c>
      <c r="AE36" s="19" t="s">
        <v>273</v>
      </c>
      <c r="AF36" s="19" t="s">
        <v>80</v>
      </c>
      <c r="AG36" s="15">
        <v>43282</v>
      </c>
      <c r="AH36" s="22">
        <v>49501.75</v>
      </c>
      <c r="AI36" s="22">
        <v>29872.240000000002</v>
      </c>
      <c r="AJ36" s="24">
        <v>79373.990000000005</v>
      </c>
      <c r="AK36" s="22">
        <v>39601.4</v>
      </c>
      <c r="AL36" s="22">
        <v>23897.8</v>
      </c>
      <c r="AM36" s="22">
        <v>63499.199999999997</v>
      </c>
      <c r="AN36" s="22">
        <v>9900.35</v>
      </c>
      <c r="AO36" s="22">
        <v>5974.44</v>
      </c>
      <c r="AP36" s="22">
        <v>15874.79</v>
      </c>
      <c r="AQ36" s="22">
        <v>0</v>
      </c>
      <c r="AR36" s="22">
        <v>0</v>
      </c>
      <c r="AS36" s="22">
        <v>0</v>
      </c>
      <c r="AT36" s="10">
        <v>19</v>
      </c>
      <c r="AU36" s="22">
        <v>63499.199999999997</v>
      </c>
      <c r="AV36" s="22">
        <v>0</v>
      </c>
      <c r="AW36" s="22">
        <v>0</v>
      </c>
      <c r="AX36" s="23">
        <v>0</v>
      </c>
      <c r="AY36" s="22">
        <v>0</v>
      </c>
      <c r="AZ36" s="53"/>
      <c r="BA36" s="24">
        <v>82086.91</v>
      </c>
      <c r="BB36" s="42">
        <v>65669.539999999994</v>
      </c>
      <c r="BC36" s="22">
        <v>16417.37</v>
      </c>
      <c r="BD36" s="22">
        <v>0</v>
      </c>
      <c r="BE36" s="22">
        <v>65669.539999999994</v>
      </c>
      <c r="BF36" s="22">
        <v>0</v>
      </c>
      <c r="BG36" s="22">
        <v>0</v>
      </c>
      <c r="BH36" s="22">
        <v>0</v>
      </c>
      <c r="BI36" s="22">
        <v>0</v>
      </c>
    </row>
    <row r="37" spans="1:61" x14ac:dyDescent="0.25">
      <c r="A37" s="1">
        <f t="shared" si="0"/>
        <v>29</v>
      </c>
      <c r="C37" s="14">
        <f t="shared" si="1"/>
        <v>29</v>
      </c>
      <c r="D37" s="14">
        <v>4477</v>
      </c>
      <c r="E37" s="15" t="s">
        <v>245</v>
      </c>
      <c r="F37" s="18">
        <v>43586</v>
      </c>
      <c r="G37" s="19" t="s">
        <v>31</v>
      </c>
      <c r="H37" s="15">
        <v>43586</v>
      </c>
      <c r="I37" s="14">
        <v>2</v>
      </c>
      <c r="J37" s="15" t="s">
        <v>39</v>
      </c>
      <c r="K37" s="18">
        <v>37480</v>
      </c>
      <c r="L37" s="25" t="s">
        <v>252</v>
      </c>
      <c r="M37" s="18">
        <v>38288</v>
      </c>
      <c r="N37" s="15" t="s">
        <v>0</v>
      </c>
      <c r="O37" s="15" t="s">
        <v>30</v>
      </c>
      <c r="P37" s="20" t="s">
        <v>259</v>
      </c>
      <c r="Q37" s="21" t="s">
        <v>260</v>
      </c>
      <c r="R37" s="21" t="s">
        <v>32</v>
      </c>
      <c r="S37" s="21" t="s">
        <v>57</v>
      </c>
      <c r="T37" s="20" t="s">
        <v>58</v>
      </c>
      <c r="U37" s="19" t="s">
        <v>59</v>
      </c>
      <c r="V37" s="20" t="s">
        <v>80</v>
      </c>
      <c r="W37" s="19" t="s">
        <v>80</v>
      </c>
      <c r="X37" s="19" t="s">
        <v>33</v>
      </c>
      <c r="Y37" s="19" t="s">
        <v>80</v>
      </c>
      <c r="Z37" s="19" t="s">
        <v>80</v>
      </c>
      <c r="AA37" s="19" t="s">
        <v>80</v>
      </c>
      <c r="AB37" s="19" t="s">
        <v>80</v>
      </c>
      <c r="AC37" s="19" t="s">
        <v>80</v>
      </c>
      <c r="AD37" s="19" t="s">
        <v>273</v>
      </c>
      <c r="AE37" s="19" t="s">
        <v>273</v>
      </c>
      <c r="AF37" s="19" t="s">
        <v>80</v>
      </c>
      <c r="AG37" s="15">
        <v>43282</v>
      </c>
      <c r="AH37" s="22">
        <v>93188.03</v>
      </c>
      <c r="AI37" s="22">
        <v>96993.68</v>
      </c>
      <c r="AJ37" s="24">
        <v>190181.71</v>
      </c>
      <c r="AK37" s="22">
        <v>74550.429999999993</v>
      </c>
      <c r="AL37" s="22">
        <v>77594.94</v>
      </c>
      <c r="AM37" s="22">
        <v>152145.37</v>
      </c>
      <c r="AN37" s="22">
        <v>18637.599999999999</v>
      </c>
      <c r="AO37" s="22">
        <v>19398.740000000002</v>
      </c>
      <c r="AP37" s="22">
        <v>38036.339999999997</v>
      </c>
      <c r="AQ37" s="22">
        <v>0</v>
      </c>
      <c r="AR37" s="22">
        <v>0</v>
      </c>
      <c r="AS37" s="22">
        <v>0</v>
      </c>
      <c r="AT37" s="10">
        <v>42</v>
      </c>
      <c r="AU37" s="22">
        <v>152145.37</v>
      </c>
      <c r="AV37" s="22">
        <v>3682.38</v>
      </c>
      <c r="AW37" s="22">
        <v>33476.230000000003</v>
      </c>
      <c r="AX37" s="23">
        <v>3682.38</v>
      </c>
      <c r="AY37" s="22">
        <v>0</v>
      </c>
      <c r="AZ37" s="53"/>
      <c r="BA37" s="24">
        <v>196681.94</v>
      </c>
      <c r="BB37" s="42">
        <v>157345.56</v>
      </c>
      <c r="BC37" s="22">
        <v>39336.379999999997</v>
      </c>
      <c r="BD37" s="22">
        <v>0</v>
      </c>
      <c r="BE37" s="22">
        <v>157345.56</v>
      </c>
      <c r="BF37" s="22">
        <v>3808.24</v>
      </c>
      <c r="BG37" s="22">
        <v>34620.410000000003</v>
      </c>
      <c r="BH37" s="22">
        <v>3808.24</v>
      </c>
      <c r="BI37" s="22">
        <v>0</v>
      </c>
    </row>
    <row r="38" spans="1:61" x14ac:dyDescent="0.25">
      <c r="A38" s="1">
        <f t="shared" si="0"/>
        <v>30</v>
      </c>
      <c r="C38" s="14">
        <f t="shared" si="1"/>
        <v>30</v>
      </c>
      <c r="D38" s="14">
        <v>4479</v>
      </c>
      <c r="E38" s="15" t="s">
        <v>246</v>
      </c>
      <c r="F38" s="18">
        <v>43586</v>
      </c>
      <c r="G38" s="19" t="s">
        <v>31</v>
      </c>
      <c r="H38" s="15">
        <v>43586</v>
      </c>
      <c r="I38" s="14">
        <v>2</v>
      </c>
      <c r="J38" s="15" t="s">
        <v>39</v>
      </c>
      <c r="K38" s="18">
        <v>37480</v>
      </c>
      <c r="L38" s="25" t="s">
        <v>252</v>
      </c>
      <c r="M38" s="18">
        <v>38288</v>
      </c>
      <c r="N38" s="15" t="s">
        <v>0</v>
      </c>
      <c r="O38" s="15" t="s">
        <v>30</v>
      </c>
      <c r="P38" s="20" t="s">
        <v>261</v>
      </c>
      <c r="Q38" s="21" t="s">
        <v>262</v>
      </c>
      <c r="R38" s="21" t="s">
        <v>32</v>
      </c>
      <c r="S38" s="21" t="s">
        <v>57</v>
      </c>
      <c r="T38" s="20" t="s">
        <v>58</v>
      </c>
      <c r="U38" s="19" t="s">
        <v>59</v>
      </c>
      <c r="V38" s="20" t="s">
        <v>80</v>
      </c>
      <c r="W38" s="19" t="s">
        <v>80</v>
      </c>
      <c r="X38" s="19" t="s">
        <v>33</v>
      </c>
      <c r="Y38" s="19" t="s">
        <v>80</v>
      </c>
      <c r="Z38" s="19" t="s">
        <v>80</v>
      </c>
      <c r="AA38" s="19" t="s">
        <v>80</v>
      </c>
      <c r="AB38" s="19" t="s">
        <v>80</v>
      </c>
      <c r="AC38" s="19" t="s">
        <v>80</v>
      </c>
      <c r="AD38" s="19" t="s">
        <v>273</v>
      </c>
      <c r="AE38" s="19" t="s">
        <v>273</v>
      </c>
      <c r="AF38" s="19" t="s">
        <v>80</v>
      </c>
      <c r="AG38" s="15">
        <v>43282</v>
      </c>
      <c r="AH38" s="22">
        <v>133642.81</v>
      </c>
      <c r="AI38" s="22">
        <v>76122.09</v>
      </c>
      <c r="AJ38" s="24">
        <v>209764.9</v>
      </c>
      <c r="AK38" s="22">
        <v>106914.25</v>
      </c>
      <c r="AL38" s="22">
        <v>60897.67</v>
      </c>
      <c r="AM38" s="22">
        <v>167811.92</v>
      </c>
      <c r="AN38" s="22">
        <v>26728.560000000001</v>
      </c>
      <c r="AO38" s="22">
        <v>15224.42</v>
      </c>
      <c r="AP38" s="22">
        <v>41952.98</v>
      </c>
      <c r="AQ38" s="22">
        <v>0</v>
      </c>
      <c r="AR38" s="22">
        <v>0</v>
      </c>
      <c r="AS38" s="22">
        <v>0</v>
      </c>
      <c r="AT38" s="10">
        <v>42</v>
      </c>
      <c r="AU38" s="22">
        <v>167811.92</v>
      </c>
      <c r="AV38" s="22">
        <v>5451.44</v>
      </c>
      <c r="AW38" s="22">
        <v>49558.559999999998</v>
      </c>
      <c r="AX38" s="23">
        <v>5451.44</v>
      </c>
      <c r="AY38" s="22">
        <v>0</v>
      </c>
      <c r="AZ38" s="53"/>
      <c r="BA38" s="24">
        <v>216934.46</v>
      </c>
      <c r="BB38" s="42">
        <v>173547.57</v>
      </c>
      <c r="BC38" s="22">
        <v>43386.89</v>
      </c>
      <c r="BD38" s="22">
        <v>0</v>
      </c>
      <c r="BE38" s="22">
        <v>173547.57</v>
      </c>
      <c r="BF38" s="22">
        <v>5637.76</v>
      </c>
      <c r="BG38" s="22">
        <v>51252.42</v>
      </c>
      <c r="BH38" s="22">
        <v>5637.76</v>
      </c>
      <c r="BI38" s="22">
        <v>0</v>
      </c>
    </row>
    <row r="39" spans="1:61" x14ac:dyDescent="0.25">
      <c r="A39" s="1">
        <f t="shared" si="0"/>
        <v>31</v>
      </c>
      <c r="C39" s="14">
        <f t="shared" si="1"/>
        <v>31</v>
      </c>
      <c r="D39" s="14">
        <v>4480</v>
      </c>
      <c r="E39" s="15" t="s">
        <v>247</v>
      </c>
      <c r="F39" s="18">
        <v>43586</v>
      </c>
      <c r="G39" s="19" t="s">
        <v>31</v>
      </c>
      <c r="H39" s="15">
        <v>43586</v>
      </c>
      <c r="I39" s="14">
        <v>2</v>
      </c>
      <c r="J39" s="15" t="s">
        <v>39</v>
      </c>
      <c r="K39" s="18">
        <v>37480</v>
      </c>
      <c r="L39" s="25" t="s">
        <v>252</v>
      </c>
      <c r="M39" s="18">
        <v>38288</v>
      </c>
      <c r="N39" s="15" t="s">
        <v>0</v>
      </c>
      <c r="O39" s="15" t="s">
        <v>30</v>
      </c>
      <c r="P39" s="20" t="s">
        <v>263</v>
      </c>
      <c r="Q39" s="21" t="s">
        <v>264</v>
      </c>
      <c r="R39" s="21" t="s">
        <v>32</v>
      </c>
      <c r="S39" s="21" t="s">
        <v>57</v>
      </c>
      <c r="T39" s="20" t="s">
        <v>58</v>
      </c>
      <c r="U39" s="19" t="s">
        <v>59</v>
      </c>
      <c r="V39" s="20" t="s">
        <v>80</v>
      </c>
      <c r="W39" s="19" t="s">
        <v>80</v>
      </c>
      <c r="X39" s="19" t="s">
        <v>33</v>
      </c>
      <c r="Y39" s="19" t="s">
        <v>80</v>
      </c>
      <c r="Z39" s="19" t="s">
        <v>80</v>
      </c>
      <c r="AA39" s="19" t="s">
        <v>80</v>
      </c>
      <c r="AB39" s="19" t="s">
        <v>80</v>
      </c>
      <c r="AC39" s="19" t="s">
        <v>80</v>
      </c>
      <c r="AD39" s="19" t="s">
        <v>273</v>
      </c>
      <c r="AE39" s="19" t="s">
        <v>273</v>
      </c>
      <c r="AF39" s="19" t="s">
        <v>80</v>
      </c>
      <c r="AG39" s="15">
        <v>43282</v>
      </c>
      <c r="AH39" s="22">
        <v>42163.31</v>
      </c>
      <c r="AI39" s="22">
        <v>24577.01</v>
      </c>
      <c r="AJ39" s="24">
        <v>66740.320000000007</v>
      </c>
      <c r="AK39" s="22">
        <v>33730.660000000003</v>
      </c>
      <c r="AL39" s="22">
        <v>19661.61</v>
      </c>
      <c r="AM39" s="22">
        <v>53392.27</v>
      </c>
      <c r="AN39" s="22">
        <v>8432.65</v>
      </c>
      <c r="AO39" s="22">
        <v>4915.3999999999996</v>
      </c>
      <c r="AP39" s="22">
        <v>13348.05</v>
      </c>
      <c r="AQ39" s="22">
        <v>0</v>
      </c>
      <c r="AR39" s="22">
        <v>0</v>
      </c>
      <c r="AS39" s="22">
        <v>0</v>
      </c>
      <c r="AT39" s="10">
        <v>31</v>
      </c>
      <c r="AU39" s="22">
        <v>53392.27</v>
      </c>
      <c r="AV39" s="22">
        <v>937.49</v>
      </c>
      <c r="AW39" s="22">
        <v>8522.69</v>
      </c>
      <c r="AX39" s="23">
        <v>937.49</v>
      </c>
      <c r="AY39" s="22">
        <v>0</v>
      </c>
      <c r="AZ39" s="53"/>
      <c r="BA39" s="24">
        <v>69021.440000000002</v>
      </c>
      <c r="BB39" s="42">
        <v>55217.17</v>
      </c>
      <c r="BC39" s="22">
        <v>13804.27</v>
      </c>
      <c r="BD39" s="22">
        <v>0</v>
      </c>
      <c r="BE39" s="22">
        <v>55217.17</v>
      </c>
      <c r="BF39" s="22">
        <v>969.53</v>
      </c>
      <c r="BG39" s="22">
        <v>8813.98</v>
      </c>
      <c r="BH39" s="22">
        <v>969.53</v>
      </c>
      <c r="BI39" s="22">
        <v>0</v>
      </c>
    </row>
    <row r="40" spans="1:61" x14ac:dyDescent="0.25">
      <c r="A40" s="1">
        <f t="shared" si="0"/>
        <v>32</v>
      </c>
      <c r="C40" s="14">
        <f t="shared" si="1"/>
        <v>32</v>
      </c>
      <c r="D40" s="14">
        <v>4481</v>
      </c>
      <c r="E40" s="15" t="s">
        <v>248</v>
      </c>
      <c r="F40" s="18">
        <v>43586</v>
      </c>
      <c r="G40" s="19" t="s">
        <v>31</v>
      </c>
      <c r="H40" s="15">
        <v>43586</v>
      </c>
      <c r="I40" s="14">
        <v>2</v>
      </c>
      <c r="J40" s="15" t="s">
        <v>39</v>
      </c>
      <c r="K40" s="18">
        <v>37480</v>
      </c>
      <c r="L40" s="25" t="s">
        <v>252</v>
      </c>
      <c r="M40" s="18">
        <v>38288</v>
      </c>
      <c r="N40" s="15" t="s">
        <v>0</v>
      </c>
      <c r="O40" s="15" t="s">
        <v>30</v>
      </c>
      <c r="P40" s="20" t="s">
        <v>265</v>
      </c>
      <c r="Q40" s="21" t="s">
        <v>266</v>
      </c>
      <c r="R40" s="21" t="s">
        <v>32</v>
      </c>
      <c r="S40" s="21" t="s">
        <v>57</v>
      </c>
      <c r="T40" s="20" t="s">
        <v>58</v>
      </c>
      <c r="U40" s="19" t="s">
        <v>59</v>
      </c>
      <c r="V40" s="20" t="s">
        <v>80</v>
      </c>
      <c r="W40" s="19" t="s">
        <v>80</v>
      </c>
      <c r="X40" s="19" t="s">
        <v>33</v>
      </c>
      <c r="Y40" s="19" t="s">
        <v>80</v>
      </c>
      <c r="Z40" s="19" t="s">
        <v>80</v>
      </c>
      <c r="AA40" s="19" t="s">
        <v>80</v>
      </c>
      <c r="AB40" s="19" t="s">
        <v>80</v>
      </c>
      <c r="AC40" s="19" t="s">
        <v>80</v>
      </c>
      <c r="AD40" s="19" t="s">
        <v>273</v>
      </c>
      <c r="AE40" s="19" t="s">
        <v>273</v>
      </c>
      <c r="AF40" s="19" t="s">
        <v>80</v>
      </c>
      <c r="AG40" s="15">
        <v>43282</v>
      </c>
      <c r="AH40" s="22">
        <v>57548.639999999999</v>
      </c>
      <c r="AI40" s="22">
        <v>55105.21</v>
      </c>
      <c r="AJ40" s="24">
        <v>112653.85</v>
      </c>
      <c r="AK40" s="22">
        <v>46038.92</v>
      </c>
      <c r="AL40" s="22">
        <v>44084.17</v>
      </c>
      <c r="AM40" s="22">
        <v>90123.09</v>
      </c>
      <c r="AN40" s="22">
        <v>11509.72</v>
      </c>
      <c r="AO40" s="22">
        <v>11021.04</v>
      </c>
      <c r="AP40" s="22">
        <v>22530.76</v>
      </c>
      <c r="AQ40" s="22">
        <v>0</v>
      </c>
      <c r="AR40" s="22">
        <v>0</v>
      </c>
      <c r="AS40" s="22">
        <v>0</v>
      </c>
      <c r="AT40" s="10">
        <v>25</v>
      </c>
      <c r="AU40" s="22">
        <v>90123.09</v>
      </c>
      <c r="AV40" s="22">
        <v>115.55</v>
      </c>
      <c r="AW40" s="22">
        <v>1050.52</v>
      </c>
      <c r="AX40" s="23">
        <v>115.55</v>
      </c>
      <c r="AY40" s="22">
        <v>0</v>
      </c>
      <c r="AZ40" s="53"/>
      <c r="BA40" s="24">
        <v>116504.25</v>
      </c>
      <c r="BB40" s="42">
        <v>93203.41</v>
      </c>
      <c r="BC40" s="22">
        <v>23300.84</v>
      </c>
      <c r="BD40" s="22">
        <v>0</v>
      </c>
      <c r="BE40" s="22">
        <v>93203.41</v>
      </c>
      <c r="BF40" s="22">
        <v>119.5</v>
      </c>
      <c r="BG40" s="22">
        <v>1086.42</v>
      </c>
      <c r="BH40" s="22">
        <v>119.5</v>
      </c>
      <c r="BI40" s="22">
        <v>0</v>
      </c>
    </row>
    <row r="41" spans="1:61" x14ac:dyDescent="0.25">
      <c r="A41" s="1">
        <f t="shared" si="0"/>
        <v>33</v>
      </c>
      <c r="C41" s="14">
        <f t="shared" si="1"/>
        <v>33</v>
      </c>
      <c r="D41" s="14">
        <v>4482</v>
      </c>
      <c r="E41" s="15" t="s">
        <v>249</v>
      </c>
      <c r="F41" s="18">
        <v>43586</v>
      </c>
      <c r="G41" s="19" t="s">
        <v>31</v>
      </c>
      <c r="H41" s="15">
        <v>43586</v>
      </c>
      <c r="I41" s="14">
        <v>2</v>
      </c>
      <c r="J41" s="15" t="s">
        <v>39</v>
      </c>
      <c r="K41" s="18">
        <v>37480</v>
      </c>
      <c r="L41" s="25" t="s">
        <v>252</v>
      </c>
      <c r="M41" s="18">
        <v>38288</v>
      </c>
      <c r="N41" s="15" t="s">
        <v>0</v>
      </c>
      <c r="O41" s="15" t="s">
        <v>30</v>
      </c>
      <c r="P41" s="20" t="s">
        <v>267</v>
      </c>
      <c r="Q41" s="21" t="s">
        <v>268</v>
      </c>
      <c r="R41" s="21" t="s">
        <v>32</v>
      </c>
      <c r="S41" s="21" t="s">
        <v>57</v>
      </c>
      <c r="T41" s="20" t="s">
        <v>58</v>
      </c>
      <c r="U41" s="19" t="s">
        <v>59</v>
      </c>
      <c r="V41" s="20" t="s">
        <v>80</v>
      </c>
      <c r="W41" s="19" t="s">
        <v>80</v>
      </c>
      <c r="X41" s="19" t="s">
        <v>33</v>
      </c>
      <c r="Y41" s="19" t="s">
        <v>80</v>
      </c>
      <c r="Z41" s="19" t="s">
        <v>80</v>
      </c>
      <c r="AA41" s="19" t="s">
        <v>80</v>
      </c>
      <c r="AB41" s="19" t="s">
        <v>80</v>
      </c>
      <c r="AC41" s="19" t="s">
        <v>80</v>
      </c>
      <c r="AD41" s="19" t="s">
        <v>273</v>
      </c>
      <c r="AE41" s="19" t="s">
        <v>273</v>
      </c>
      <c r="AF41" s="19" t="s">
        <v>80</v>
      </c>
      <c r="AG41" s="15">
        <v>43282</v>
      </c>
      <c r="AH41" s="22">
        <v>40611.99</v>
      </c>
      <c r="AI41" s="22">
        <v>21575.05</v>
      </c>
      <c r="AJ41" s="24">
        <v>62187.040000000001</v>
      </c>
      <c r="AK41" s="22">
        <v>32489.599999999999</v>
      </c>
      <c r="AL41" s="22">
        <v>17260.04</v>
      </c>
      <c r="AM41" s="22">
        <v>49749.64</v>
      </c>
      <c r="AN41" s="22">
        <v>8122.39</v>
      </c>
      <c r="AO41" s="22">
        <v>4315.01</v>
      </c>
      <c r="AP41" s="22">
        <v>12437.4</v>
      </c>
      <c r="AQ41" s="22">
        <v>0</v>
      </c>
      <c r="AR41" s="22">
        <v>0</v>
      </c>
      <c r="AS41" s="22">
        <v>0</v>
      </c>
      <c r="AT41" s="10">
        <v>42</v>
      </c>
      <c r="AU41" s="22">
        <v>49749.64</v>
      </c>
      <c r="AV41" s="22">
        <v>1842.87</v>
      </c>
      <c r="AW41" s="22">
        <v>16753.39</v>
      </c>
      <c r="AX41" s="23">
        <v>1842.87</v>
      </c>
      <c r="AY41" s="22">
        <v>0</v>
      </c>
      <c r="AZ41" s="53"/>
      <c r="BA41" s="24">
        <v>64312.53</v>
      </c>
      <c r="BB41" s="42">
        <v>51450.04</v>
      </c>
      <c r="BC41" s="22">
        <v>12862.49</v>
      </c>
      <c r="BD41" s="22">
        <v>0</v>
      </c>
      <c r="BE41" s="22">
        <v>51450.04</v>
      </c>
      <c r="BF41" s="22">
        <v>1905.86</v>
      </c>
      <c r="BG41" s="22">
        <v>17326</v>
      </c>
      <c r="BH41" s="22">
        <v>1905.86</v>
      </c>
      <c r="BI41" s="22">
        <v>0</v>
      </c>
    </row>
    <row r="42" spans="1:61" x14ac:dyDescent="0.25">
      <c r="A42" s="1">
        <f t="shared" si="0"/>
        <v>34</v>
      </c>
      <c r="C42" s="14">
        <f t="shared" si="1"/>
        <v>34</v>
      </c>
      <c r="D42" s="14">
        <v>4483</v>
      </c>
      <c r="E42" s="15" t="s">
        <v>250</v>
      </c>
      <c r="F42" s="18">
        <v>43586</v>
      </c>
      <c r="G42" s="19" t="s">
        <v>31</v>
      </c>
      <c r="H42" s="15">
        <v>43586</v>
      </c>
      <c r="I42" s="14">
        <v>2</v>
      </c>
      <c r="J42" s="15" t="s">
        <v>39</v>
      </c>
      <c r="K42" s="18">
        <v>37480</v>
      </c>
      <c r="L42" s="25" t="s">
        <v>252</v>
      </c>
      <c r="M42" s="18">
        <v>38288</v>
      </c>
      <c r="N42" s="15" t="s">
        <v>0</v>
      </c>
      <c r="O42" s="15" t="s">
        <v>30</v>
      </c>
      <c r="P42" s="20" t="s">
        <v>269</v>
      </c>
      <c r="Q42" s="21" t="s">
        <v>270</v>
      </c>
      <c r="R42" s="21" t="s">
        <v>32</v>
      </c>
      <c r="S42" s="21" t="s">
        <v>57</v>
      </c>
      <c r="T42" s="20" t="s">
        <v>58</v>
      </c>
      <c r="U42" s="19" t="s">
        <v>59</v>
      </c>
      <c r="V42" s="20" t="s">
        <v>80</v>
      </c>
      <c r="W42" s="19" t="s">
        <v>80</v>
      </c>
      <c r="X42" s="19" t="s">
        <v>33</v>
      </c>
      <c r="Y42" s="19" t="s">
        <v>80</v>
      </c>
      <c r="Z42" s="19" t="s">
        <v>80</v>
      </c>
      <c r="AA42" s="19" t="s">
        <v>80</v>
      </c>
      <c r="AB42" s="19" t="s">
        <v>80</v>
      </c>
      <c r="AC42" s="19" t="s">
        <v>80</v>
      </c>
      <c r="AD42" s="19" t="s">
        <v>273</v>
      </c>
      <c r="AE42" s="19" t="s">
        <v>273</v>
      </c>
      <c r="AF42" s="19" t="s">
        <v>80</v>
      </c>
      <c r="AG42" s="15">
        <v>43282</v>
      </c>
      <c r="AH42" s="22">
        <v>53630.37</v>
      </c>
      <c r="AI42" s="22">
        <v>29102.58</v>
      </c>
      <c r="AJ42" s="24">
        <v>82732.95</v>
      </c>
      <c r="AK42" s="22">
        <v>42904.3</v>
      </c>
      <c r="AL42" s="22">
        <v>23282.07</v>
      </c>
      <c r="AM42" s="22">
        <v>66186.37</v>
      </c>
      <c r="AN42" s="22">
        <v>10726.07</v>
      </c>
      <c r="AO42" s="22">
        <v>5820.51</v>
      </c>
      <c r="AP42" s="22">
        <v>16546.580000000002</v>
      </c>
      <c r="AQ42" s="22">
        <v>0</v>
      </c>
      <c r="AR42" s="22">
        <v>0</v>
      </c>
      <c r="AS42" s="22">
        <v>0</v>
      </c>
      <c r="AT42" s="10">
        <v>42</v>
      </c>
      <c r="AU42" s="22">
        <v>66186.37</v>
      </c>
      <c r="AV42" s="22">
        <v>2316.92</v>
      </c>
      <c r="AW42" s="22">
        <v>21062.99</v>
      </c>
      <c r="AX42" s="23">
        <v>2316.92</v>
      </c>
      <c r="AY42" s="22">
        <v>0</v>
      </c>
      <c r="AZ42" s="53"/>
      <c r="BA42" s="24">
        <v>85560.68</v>
      </c>
      <c r="BB42" s="42">
        <v>68448.56</v>
      </c>
      <c r="BC42" s="22">
        <v>17112.12</v>
      </c>
      <c r="BD42" s="22">
        <v>0</v>
      </c>
      <c r="BE42" s="22">
        <v>68448.56</v>
      </c>
      <c r="BF42" s="22">
        <v>2396.11</v>
      </c>
      <c r="BG42" s="22">
        <v>21782.9</v>
      </c>
      <c r="BH42" s="22">
        <v>2396.11</v>
      </c>
      <c r="BI42" s="22">
        <v>0</v>
      </c>
    </row>
    <row r="43" spans="1:61" x14ac:dyDescent="0.25">
      <c r="A43" s="1">
        <f t="shared" si="0"/>
        <v>35</v>
      </c>
      <c r="C43" s="14">
        <f t="shared" si="1"/>
        <v>35</v>
      </c>
      <c r="D43" s="14">
        <v>4484</v>
      </c>
      <c r="E43" s="15" t="s">
        <v>251</v>
      </c>
      <c r="F43" s="18">
        <v>43586</v>
      </c>
      <c r="G43" s="19" t="s">
        <v>31</v>
      </c>
      <c r="H43" s="15">
        <v>43586</v>
      </c>
      <c r="I43" s="14">
        <v>2</v>
      </c>
      <c r="J43" s="15" t="s">
        <v>39</v>
      </c>
      <c r="K43" s="18">
        <v>37480</v>
      </c>
      <c r="L43" s="25" t="s">
        <v>252</v>
      </c>
      <c r="M43" s="18">
        <v>38288</v>
      </c>
      <c r="N43" s="15" t="s">
        <v>0</v>
      </c>
      <c r="O43" s="15" t="s">
        <v>30</v>
      </c>
      <c r="P43" s="20" t="s">
        <v>271</v>
      </c>
      <c r="Q43" s="21" t="s">
        <v>272</v>
      </c>
      <c r="R43" s="21" t="s">
        <v>32</v>
      </c>
      <c r="S43" s="21" t="s">
        <v>57</v>
      </c>
      <c r="T43" s="20" t="s">
        <v>58</v>
      </c>
      <c r="U43" s="19" t="s">
        <v>59</v>
      </c>
      <c r="V43" s="20" t="s">
        <v>80</v>
      </c>
      <c r="W43" s="19" t="s">
        <v>80</v>
      </c>
      <c r="X43" s="19" t="s">
        <v>33</v>
      </c>
      <c r="Y43" s="19" t="s">
        <v>80</v>
      </c>
      <c r="Z43" s="19" t="s">
        <v>80</v>
      </c>
      <c r="AA43" s="19" t="s">
        <v>80</v>
      </c>
      <c r="AB43" s="19" t="s">
        <v>80</v>
      </c>
      <c r="AC43" s="19" t="s">
        <v>80</v>
      </c>
      <c r="AD43" s="19" t="s">
        <v>273</v>
      </c>
      <c r="AE43" s="19" t="s">
        <v>273</v>
      </c>
      <c r="AF43" s="19" t="s">
        <v>80</v>
      </c>
      <c r="AG43" s="15">
        <v>43282</v>
      </c>
      <c r="AH43" s="22">
        <v>65765.14</v>
      </c>
      <c r="AI43" s="22">
        <v>37466.04</v>
      </c>
      <c r="AJ43" s="24">
        <v>103231.18</v>
      </c>
      <c r="AK43" s="22">
        <v>52612.12</v>
      </c>
      <c r="AL43" s="22">
        <v>29972.83</v>
      </c>
      <c r="AM43" s="22">
        <v>82584.95</v>
      </c>
      <c r="AN43" s="22">
        <v>13153.02</v>
      </c>
      <c r="AO43" s="22">
        <v>7493.21</v>
      </c>
      <c r="AP43" s="22">
        <v>20646.23</v>
      </c>
      <c r="AQ43" s="22">
        <v>0</v>
      </c>
      <c r="AR43" s="22">
        <v>0</v>
      </c>
      <c r="AS43" s="22">
        <v>0</v>
      </c>
      <c r="AT43" s="10">
        <v>42</v>
      </c>
      <c r="AU43" s="22">
        <v>82584.95</v>
      </c>
      <c r="AV43" s="22">
        <v>2678.59</v>
      </c>
      <c r="AW43" s="22">
        <v>24350.82</v>
      </c>
      <c r="AX43" s="23">
        <v>2678.59</v>
      </c>
      <c r="AY43" s="22">
        <v>0</v>
      </c>
      <c r="AZ43" s="53"/>
      <c r="BA43" s="24">
        <v>106759.52</v>
      </c>
      <c r="BB43" s="42">
        <v>85407.63</v>
      </c>
      <c r="BC43" s="22">
        <v>21351.89</v>
      </c>
      <c r="BD43" s="22">
        <v>0</v>
      </c>
      <c r="BE43" s="22">
        <v>85407.63</v>
      </c>
      <c r="BF43" s="22">
        <v>2770.14</v>
      </c>
      <c r="BG43" s="22">
        <v>25183.1</v>
      </c>
      <c r="BH43" s="22">
        <v>2770.14</v>
      </c>
      <c r="BI43" s="22">
        <v>0</v>
      </c>
    </row>
    <row r="44" spans="1:61" x14ac:dyDescent="0.25">
      <c r="A44" s="1">
        <f t="shared" si="0"/>
        <v>36</v>
      </c>
      <c r="C44" s="14">
        <f t="shared" si="1"/>
        <v>36</v>
      </c>
      <c r="D44" s="14">
        <v>4495</v>
      </c>
      <c r="E44" s="15" t="s">
        <v>274</v>
      </c>
      <c r="F44" s="18">
        <v>43617</v>
      </c>
      <c r="G44" s="19" t="s">
        <v>35</v>
      </c>
      <c r="H44" s="15">
        <v>43617</v>
      </c>
      <c r="I44" s="14">
        <v>1</v>
      </c>
      <c r="J44" s="15" t="s">
        <v>278</v>
      </c>
      <c r="K44" s="18">
        <v>41992</v>
      </c>
      <c r="L44" s="25" t="s">
        <v>110</v>
      </c>
      <c r="M44" s="18">
        <v>42853</v>
      </c>
      <c r="N44" s="15" t="s">
        <v>0</v>
      </c>
      <c r="O44" s="15" t="s">
        <v>147</v>
      </c>
      <c r="P44" s="20" t="s">
        <v>282</v>
      </c>
      <c r="Q44" s="21" t="s">
        <v>283</v>
      </c>
      <c r="R44" s="21" t="s">
        <v>145</v>
      </c>
      <c r="S44" s="21" t="s">
        <v>146</v>
      </c>
      <c r="T44" s="20" t="s">
        <v>290</v>
      </c>
      <c r="U44" s="19" t="s">
        <v>291</v>
      </c>
      <c r="V44" s="20" t="s">
        <v>80</v>
      </c>
      <c r="W44" s="19" t="s">
        <v>80</v>
      </c>
      <c r="X44" s="19" t="s">
        <v>73</v>
      </c>
      <c r="Y44" s="19" t="s">
        <v>80</v>
      </c>
      <c r="Z44" s="19" t="s">
        <v>80</v>
      </c>
      <c r="AA44" s="19" t="s">
        <v>80</v>
      </c>
      <c r="AB44" s="19" t="s">
        <v>80</v>
      </c>
      <c r="AC44" s="19" t="s">
        <v>80</v>
      </c>
      <c r="AD44" s="19" t="s">
        <v>273</v>
      </c>
      <c r="AE44" s="19" t="s">
        <v>273</v>
      </c>
      <c r="AF44" s="19" t="s">
        <v>231</v>
      </c>
      <c r="AG44" s="15">
        <v>43282</v>
      </c>
      <c r="AH44" s="22">
        <v>201266.69</v>
      </c>
      <c r="AI44" s="22">
        <v>0</v>
      </c>
      <c r="AJ44" s="24">
        <v>201266.69</v>
      </c>
      <c r="AK44" s="22">
        <v>201266.69</v>
      </c>
      <c r="AL44" s="22">
        <v>0</v>
      </c>
      <c r="AM44" s="22">
        <v>201266.69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10">
        <v>0</v>
      </c>
      <c r="AU44" s="22">
        <v>0</v>
      </c>
      <c r="AV44" s="22">
        <v>0</v>
      </c>
      <c r="AW44" s="22">
        <v>0</v>
      </c>
      <c r="AX44" s="23">
        <v>0</v>
      </c>
      <c r="AY44" s="22">
        <v>0</v>
      </c>
      <c r="AZ44" s="53"/>
      <c r="BA44" s="24">
        <v>208874.3</v>
      </c>
      <c r="BB44" s="42">
        <v>208874.3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</row>
    <row r="45" spans="1:61" x14ac:dyDescent="0.25">
      <c r="A45" s="1">
        <f t="shared" si="0"/>
        <v>37</v>
      </c>
      <c r="C45" s="14">
        <f t="shared" si="1"/>
        <v>37</v>
      </c>
      <c r="D45" s="14">
        <v>4501</v>
      </c>
      <c r="E45" s="15" t="s">
        <v>275</v>
      </c>
      <c r="F45" s="18">
        <v>43617</v>
      </c>
      <c r="G45" s="19" t="s">
        <v>35</v>
      </c>
      <c r="H45" s="15">
        <v>43617</v>
      </c>
      <c r="I45" s="14">
        <v>1</v>
      </c>
      <c r="J45" s="15" t="s">
        <v>279</v>
      </c>
      <c r="K45" s="18">
        <v>42314</v>
      </c>
      <c r="L45" s="25" t="s">
        <v>110</v>
      </c>
      <c r="M45" s="18">
        <v>42842</v>
      </c>
      <c r="N45" s="15" t="s">
        <v>0</v>
      </c>
      <c r="O45" s="15" t="s">
        <v>147</v>
      </c>
      <c r="P45" s="20" t="s">
        <v>284</v>
      </c>
      <c r="Q45" s="21" t="s">
        <v>285</v>
      </c>
      <c r="R45" s="21" t="s">
        <v>217</v>
      </c>
      <c r="S45" s="21" t="s">
        <v>146</v>
      </c>
      <c r="T45" s="20" t="s">
        <v>290</v>
      </c>
      <c r="U45" s="19" t="s">
        <v>291</v>
      </c>
      <c r="V45" s="20" t="s">
        <v>80</v>
      </c>
      <c r="W45" s="19" t="s">
        <v>80</v>
      </c>
      <c r="X45" s="19" t="s">
        <v>73</v>
      </c>
      <c r="Y45" s="19" t="s">
        <v>80</v>
      </c>
      <c r="Z45" s="19" t="s">
        <v>80</v>
      </c>
      <c r="AA45" s="19" t="s">
        <v>80</v>
      </c>
      <c r="AB45" s="19" t="s">
        <v>80</v>
      </c>
      <c r="AC45" s="19" t="s">
        <v>80</v>
      </c>
      <c r="AD45" s="19" t="s">
        <v>273</v>
      </c>
      <c r="AE45" s="19" t="s">
        <v>273</v>
      </c>
      <c r="AF45" s="19" t="s">
        <v>231</v>
      </c>
      <c r="AG45" s="15">
        <v>43282</v>
      </c>
      <c r="AH45" s="22">
        <v>192786.23</v>
      </c>
      <c r="AI45" s="22">
        <v>0</v>
      </c>
      <c r="AJ45" s="24">
        <v>192786.23</v>
      </c>
      <c r="AK45" s="22">
        <v>192786.23</v>
      </c>
      <c r="AL45" s="22">
        <v>0</v>
      </c>
      <c r="AM45" s="22">
        <v>192786.23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10">
        <v>0</v>
      </c>
      <c r="AU45" s="22">
        <v>0</v>
      </c>
      <c r="AV45" s="22">
        <v>0</v>
      </c>
      <c r="AW45" s="22">
        <v>0</v>
      </c>
      <c r="AX45" s="23">
        <v>0</v>
      </c>
      <c r="AY45" s="22">
        <v>0</v>
      </c>
      <c r="AZ45" s="53"/>
      <c r="BA45" s="24">
        <v>200073.29</v>
      </c>
      <c r="BB45" s="42">
        <v>200073.29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</row>
    <row r="46" spans="1:61" x14ac:dyDescent="0.25">
      <c r="A46" s="1">
        <f t="shared" si="0"/>
        <v>38</v>
      </c>
      <c r="C46" s="14">
        <f t="shared" si="1"/>
        <v>38</v>
      </c>
      <c r="D46" s="14">
        <v>4570</v>
      </c>
      <c r="E46" s="15" t="s">
        <v>276</v>
      </c>
      <c r="F46" s="18">
        <v>43617</v>
      </c>
      <c r="G46" s="19" t="s">
        <v>35</v>
      </c>
      <c r="H46" s="15">
        <v>43617</v>
      </c>
      <c r="I46" s="14">
        <v>1</v>
      </c>
      <c r="J46" s="15" t="s">
        <v>280</v>
      </c>
      <c r="K46" s="18">
        <v>41932</v>
      </c>
      <c r="L46" s="25" t="s">
        <v>110</v>
      </c>
      <c r="M46" s="18">
        <v>43070</v>
      </c>
      <c r="N46" s="15" t="s">
        <v>0</v>
      </c>
      <c r="O46" s="15" t="s">
        <v>147</v>
      </c>
      <c r="P46" s="20" t="s">
        <v>286</v>
      </c>
      <c r="Q46" s="21" t="s">
        <v>287</v>
      </c>
      <c r="R46" s="21" t="s">
        <v>145</v>
      </c>
      <c r="S46" s="21" t="s">
        <v>146</v>
      </c>
      <c r="T46" s="20" t="s">
        <v>177</v>
      </c>
      <c r="U46" s="19" t="s">
        <v>178</v>
      </c>
      <c r="V46" s="20" t="s">
        <v>80</v>
      </c>
      <c r="W46" s="19" t="s">
        <v>80</v>
      </c>
      <c r="X46" s="19" t="s">
        <v>33</v>
      </c>
      <c r="Y46" s="19" t="s">
        <v>80</v>
      </c>
      <c r="Z46" s="19" t="s">
        <v>80</v>
      </c>
      <c r="AA46" s="19" t="s">
        <v>80</v>
      </c>
      <c r="AB46" s="19" t="s">
        <v>80</v>
      </c>
      <c r="AC46" s="19" t="s">
        <v>80</v>
      </c>
      <c r="AD46" s="19" t="s">
        <v>273</v>
      </c>
      <c r="AE46" s="19" t="s">
        <v>273</v>
      </c>
      <c r="AF46" s="19" t="s">
        <v>231</v>
      </c>
      <c r="AG46" s="15">
        <v>43282</v>
      </c>
      <c r="AH46" s="22">
        <v>191661.39</v>
      </c>
      <c r="AI46" s="22">
        <v>0</v>
      </c>
      <c r="AJ46" s="24">
        <v>191661.39</v>
      </c>
      <c r="AK46" s="22">
        <v>153329.12</v>
      </c>
      <c r="AL46" s="22">
        <v>0</v>
      </c>
      <c r="AM46" s="22">
        <v>153329.12</v>
      </c>
      <c r="AN46" s="22">
        <v>38332.269999999997</v>
      </c>
      <c r="AO46" s="22">
        <v>0</v>
      </c>
      <c r="AP46" s="22">
        <v>38332.269999999997</v>
      </c>
      <c r="AQ46" s="22">
        <v>0</v>
      </c>
      <c r="AR46" s="22">
        <v>0</v>
      </c>
      <c r="AS46" s="22">
        <v>0</v>
      </c>
      <c r="AT46" s="10">
        <v>0</v>
      </c>
      <c r="AU46" s="22">
        <v>0</v>
      </c>
      <c r="AV46" s="22">
        <v>0</v>
      </c>
      <c r="AW46" s="22">
        <v>0</v>
      </c>
      <c r="AX46" s="23">
        <v>0</v>
      </c>
      <c r="AY46" s="22">
        <v>0</v>
      </c>
      <c r="AZ46" s="53"/>
      <c r="BA46" s="24">
        <v>198905.93</v>
      </c>
      <c r="BB46" s="42">
        <v>159124.76</v>
      </c>
      <c r="BC46" s="22">
        <v>39781.17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</row>
    <row r="47" spans="1:61" x14ac:dyDescent="0.25">
      <c r="A47" s="1">
        <f t="shared" si="0"/>
        <v>39</v>
      </c>
      <c r="C47" s="14">
        <f t="shared" si="1"/>
        <v>39</v>
      </c>
      <c r="D47" s="14">
        <v>4644</v>
      </c>
      <c r="E47" s="15" t="s">
        <v>277</v>
      </c>
      <c r="F47" s="18">
        <v>43617</v>
      </c>
      <c r="G47" s="19" t="s">
        <v>35</v>
      </c>
      <c r="H47" s="15">
        <v>43617</v>
      </c>
      <c r="I47" s="14">
        <v>1</v>
      </c>
      <c r="J47" s="15" t="s">
        <v>281</v>
      </c>
      <c r="K47" s="18">
        <v>38929</v>
      </c>
      <c r="L47" s="25" t="s">
        <v>110</v>
      </c>
      <c r="M47" s="18">
        <v>43052</v>
      </c>
      <c r="N47" s="15" t="s">
        <v>0</v>
      </c>
      <c r="O47" s="15" t="s">
        <v>147</v>
      </c>
      <c r="P47" s="20" t="s">
        <v>288</v>
      </c>
      <c r="Q47" s="21" t="s">
        <v>289</v>
      </c>
      <c r="R47" s="21" t="s">
        <v>217</v>
      </c>
      <c r="S47" s="21" t="s">
        <v>146</v>
      </c>
      <c r="T47" s="20" t="s">
        <v>177</v>
      </c>
      <c r="U47" s="19" t="s">
        <v>178</v>
      </c>
      <c r="V47" s="20" t="s">
        <v>80</v>
      </c>
      <c r="W47" s="19" t="s">
        <v>80</v>
      </c>
      <c r="X47" s="19" t="s">
        <v>33</v>
      </c>
      <c r="Y47" s="19" t="s">
        <v>80</v>
      </c>
      <c r="Z47" s="19" t="s">
        <v>80</v>
      </c>
      <c r="AA47" s="19" t="s">
        <v>80</v>
      </c>
      <c r="AB47" s="19" t="s">
        <v>80</v>
      </c>
      <c r="AC47" s="19" t="s">
        <v>80</v>
      </c>
      <c r="AD47" s="19" t="s">
        <v>273</v>
      </c>
      <c r="AE47" s="19" t="s">
        <v>273</v>
      </c>
      <c r="AF47" s="19" t="s">
        <v>231</v>
      </c>
      <c r="AG47" s="15">
        <v>43282</v>
      </c>
      <c r="AH47" s="22">
        <v>205627.57</v>
      </c>
      <c r="AI47" s="22">
        <v>0</v>
      </c>
      <c r="AJ47" s="24">
        <v>205627.57</v>
      </c>
      <c r="AK47" s="22">
        <v>164502.06</v>
      </c>
      <c r="AL47" s="22">
        <v>0</v>
      </c>
      <c r="AM47" s="22">
        <v>164502.06</v>
      </c>
      <c r="AN47" s="22">
        <v>41125.51</v>
      </c>
      <c r="AO47" s="22">
        <v>0</v>
      </c>
      <c r="AP47" s="22">
        <v>41125.51</v>
      </c>
      <c r="AQ47" s="22">
        <v>0</v>
      </c>
      <c r="AR47" s="22">
        <v>0</v>
      </c>
      <c r="AS47" s="22">
        <v>0</v>
      </c>
      <c r="AT47" s="10">
        <v>0</v>
      </c>
      <c r="AU47" s="22">
        <v>0</v>
      </c>
      <c r="AV47" s="22">
        <v>0</v>
      </c>
      <c r="AW47" s="22">
        <v>0</v>
      </c>
      <c r="AX47" s="23">
        <v>0</v>
      </c>
      <c r="AY47" s="22">
        <v>0</v>
      </c>
      <c r="AZ47" s="53"/>
      <c r="BA47" s="24">
        <v>213400.02</v>
      </c>
      <c r="BB47" s="42">
        <v>170720.02</v>
      </c>
      <c r="BC47" s="22">
        <v>42680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</row>
    <row r="48" spans="1:61" x14ac:dyDescent="0.25">
      <c r="A48" s="1">
        <f t="shared" si="0"/>
        <v>40</v>
      </c>
      <c r="C48" s="14">
        <f t="shared" si="1"/>
        <v>40</v>
      </c>
      <c r="D48" s="14">
        <v>4577</v>
      </c>
      <c r="E48" s="15" t="s">
        <v>292</v>
      </c>
      <c r="F48" s="18">
        <v>43617</v>
      </c>
      <c r="G48" s="19" t="s">
        <v>31</v>
      </c>
      <c r="H48" s="15">
        <v>43617</v>
      </c>
      <c r="I48" s="14">
        <v>2</v>
      </c>
      <c r="J48" s="15" t="s">
        <v>357</v>
      </c>
      <c r="K48" s="18">
        <v>37186</v>
      </c>
      <c r="L48" s="25" t="s">
        <v>358</v>
      </c>
      <c r="M48" s="18">
        <v>37720</v>
      </c>
      <c r="N48" s="15" t="s">
        <v>0</v>
      </c>
      <c r="O48" s="15" t="s">
        <v>30</v>
      </c>
      <c r="P48" s="20" t="s">
        <v>359</v>
      </c>
      <c r="Q48" s="21" t="s">
        <v>360</v>
      </c>
      <c r="R48" s="21" t="s">
        <v>34</v>
      </c>
      <c r="S48" s="21" t="s">
        <v>361</v>
      </c>
      <c r="T48" s="20" t="s">
        <v>62</v>
      </c>
      <c r="U48" s="19" t="s">
        <v>63</v>
      </c>
      <c r="V48" s="20" t="s">
        <v>80</v>
      </c>
      <c r="W48" s="19" t="s">
        <v>80</v>
      </c>
      <c r="X48" s="19" t="s">
        <v>33</v>
      </c>
      <c r="Y48" s="19" t="s">
        <v>80</v>
      </c>
      <c r="Z48" s="19" t="s">
        <v>80</v>
      </c>
      <c r="AA48" s="19" t="s">
        <v>80</v>
      </c>
      <c r="AB48" s="19" t="s">
        <v>80</v>
      </c>
      <c r="AC48" s="19" t="s">
        <v>80</v>
      </c>
      <c r="AD48" s="19" t="s">
        <v>273</v>
      </c>
      <c r="AE48" s="19" t="s">
        <v>273</v>
      </c>
      <c r="AF48" s="19" t="s">
        <v>80</v>
      </c>
      <c r="AG48" s="15">
        <v>43282</v>
      </c>
      <c r="AH48" s="22">
        <v>43303.98</v>
      </c>
      <c r="AI48" s="22">
        <v>53478.68</v>
      </c>
      <c r="AJ48" s="24">
        <v>96782.66</v>
      </c>
      <c r="AK48" s="22">
        <v>36808.39</v>
      </c>
      <c r="AL48" s="22">
        <v>45456.88</v>
      </c>
      <c r="AM48" s="22">
        <v>82265.27</v>
      </c>
      <c r="AN48" s="22">
        <v>6495.59</v>
      </c>
      <c r="AO48" s="22">
        <v>8021.8</v>
      </c>
      <c r="AP48" s="22">
        <v>14517.39</v>
      </c>
      <c r="AQ48" s="22">
        <v>0</v>
      </c>
      <c r="AR48" s="22">
        <v>0</v>
      </c>
      <c r="AS48" s="22">
        <v>0</v>
      </c>
      <c r="AT48" s="10">
        <v>17</v>
      </c>
      <c r="AU48" s="22">
        <v>82265.27</v>
      </c>
      <c r="AV48" s="22">
        <v>0</v>
      </c>
      <c r="AW48" s="22">
        <v>0</v>
      </c>
      <c r="AX48" s="23">
        <v>0</v>
      </c>
      <c r="AY48" s="22">
        <v>0</v>
      </c>
      <c r="AZ48" s="53"/>
      <c r="BA48" s="24">
        <v>100440.91</v>
      </c>
      <c r="BB48" s="42">
        <v>85374.79</v>
      </c>
      <c r="BC48" s="22">
        <v>15066.12</v>
      </c>
      <c r="BD48" s="22">
        <v>0</v>
      </c>
      <c r="BE48" s="22">
        <v>85374.79</v>
      </c>
      <c r="BF48" s="22">
        <v>0</v>
      </c>
      <c r="BG48" s="22">
        <v>0</v>
      </c>
      <c r="BH48" s="22">
        <v>0</v>
      </c>
      <c r="BI48" s="22">
        <v>0</v>
      </c>
    </row>
    <row r="49" spans="1:61" x14ac:dyDescent="0.25">
      <c r="A49" s="1">
        <f t="shared" si="0"/>
        <v>41</v>
      </c>
      <c r="C49" s="14">
        <f t="shared" si="1"/>
        <v>41</v>
      </c>
      <c r="D49" s="14">
        <v>4578</v>
      </c>
      <c r="E49" s="15" t="s">
        <v>293</v>
      </c>
      <c r="F49" s="18">
        <v>43617</v>
      </c>
      <c r="G49" s="19" t="s">
        <v>31</v>
      </c>
      <c r="H49" s="15">
        <v>43617</v>
      </c>
      <c r="I49" s="14">
        <v>2</v>
      </c>
      <c r="J49" s="15" t="s">
        <v>357</v>
      </c>
      <c r="K49" s="18">
        <v>37186</v>
      </c>
      <c r="L49" s="25" t="s">
        <v>358</v>
      </c>
      <c r="M49" s="18">
        <v>37720</v>
      </c>
      <c r="N49" s="15" t="s">
        <v>0</v>
      </c>
      <c r="O49" s="15" t="s">
        <v>30</v>
      </c>
      <c r="P49" s="20" t="s">
        <v>362</v>
      </c>
      <c r="Q49" s="21" t="s">
        <v>363</v>
      </c>
      <c r="R49" s="21" t="s">
        <v>34</v>
      </c>
      <c r="S49" s="21" t="s">
        <v>361</v>
      </c>
      <c r="T49" s="20" t="s">
        <v>62</v>
      </c>
      <c r="U49" s="19" t="s">
        <v>63</v>
      </c>
      <c r="V49" s="20" t="s">
        <v>80</v>
      </c>
      <c r="W49" s="19" t="s">
        <v>80</v>
      </c>
      <c r="X49" s="19" t="s">
        <v>33</v>
      </c>
      <c r="Y49" s="19" t="s">
        <v>80</v>
      </c>
      <c r="Z49" s="19" t="s">
        <v>80</v>
      </c>
      <c r="AA49" s="19" t="s">
        <v>80</v>
      </c>
      <c r="AB49" s="19" t="s">
        <v>80</v>
      </c>
      <c r="AC49" s="19" t="s">
        <v>80</v>
      </c>
      <c r="AD49" s="19" t="s">
        <v>273</v>
      </c>
      <c r="AE49" s="19" t="s">
        <v>273</v>
      </c>
      <c r="AF49" s="19" t="s">
        <v>80</v>
      </c>
      <c r="AG49" s="15">
        <v>43282</v>
      </c>
      <c r="AH49" s="22">
        <v>150659.70000000001</v>
      </c>
      <c r="AI49" s="22">
        <v>152836.63</v>
      </c>
      <c r="AJ49" s="24">
        <v>303496.33</v>
      </c>
      <c r="AK49" s="22">
        <v>128060.75</v>
      </c>
      <c r="AL49" s="22">
        <v>129911.14</v>
      </c>
      <c r="AM49" s="22">
        <v>257971.89</v>
      </c>
      <c r="AN49" s="22">
        <v>22598.95</v>
      </c>
      <c r="AO49" s="22">
        <v>22925.49</v>
      </c>
      <c r="AP49" s="22">
        <v>45524.44</v>
      </c>
      <c r="AQ49" s="22">
        <v>0</v>
      </c>
      <c r="AR49" s="22">
        <v>0</v>
      </c>
      <c r="AS49" s="22">
        <v>0</v>
      </c>
      <c r="AT49" s="10">
        <v>17</v>
      </c>
      <c r="AU49" s="22">
        <v>257971.89</v>
      </c>
      <c r="AV49" s="22">
        <v>0</v>
      </c>
      <c r="AW49" s="22">
        <v>0</v>
      </c>
      <c r="AX49" s="23">
        <v>0</v>
      </c>
      <c r="AY49" s="22">
        <v>0</v>
      </c>
      <c r="AZ49" s="53"/>
      <c r="BA49" s="24">
        <v>314968.09000000003</v>
      </c>
      <c r="BB49" s="42">
        <v>267722.89</v>
      </c>
      <c r="BC49" s="22">
        <v>47245.2</v>
      </c>
      <c r="BD49" s="22">
        <v>0</v>
      </c>
      <c r="BE49" s="22">
        <v>267722.89</v>
      </c>
      <c r="BF49" s="22">
        <v>0</v>
      </c>
      <c r="BG49" s="22">
        <v>0</v>
      </c>
      <c r="BH49" s="22">
        <v>0</v>
      </c>
      <c r="BI49" s="22">
        <v>0</v>
      </c>
    </row>
    <row r="50" spans="1:61" x14ac:dyDescent="0.25">
      <c r="A50" s="1">
        <f t="shared" si="0"/>
        <v>42</v>
      </c>
      <c r="C50" s="14">
        <f t="shared" si="1"/>
        <v>42</v>
      </c>
      <c r="D50" s="14">
        <v>4579</v>
      </c>
      <c r="E50" s="15" t="s">
        <v>294</v>
      </c>
      <c r="F50" s="18">
        <v>43617</v>
      </c>
      <c r="G50" s="19" t="s">
        <v>31</v>
      </c>
      <c r="H50" s="15">
        <v>43617</v>
      </c>
      <c r="I50" s="14">
        <v>2</v>
      </c>
      <c r="J50" s="15" t="s">
        <v>357</v>
      </c>
      <c r="K50" s="18">
        <v>37186</v>
      </c>
      <c r="L50" s="25" t="s">
        <v>358</v>
      </c>
      <c r="M50" s="18">
        <v>37720</v>
      </c>
      <c r="N50" s="15" t="s">
        <v>0</v>
      </c>
      <c r="O50" s="15" t="s">
        <v>30</v>
      </c>
      <c r="P50" s="20" t="s">
        <v>364</v>
      </c>
      <c r="Q50" s="21" t="s">
        <v>365</v>
      </c>
      <c r="R50" s="21" t="s">
        <v>34</v>
      </c>
      <c r="S50" s="21" t="s">
        <v>361</v>
      </c>
      <c r="T50" s="20" t="s">
        <v>62</v>
      </c>
      <c r="U50" s="19" t="s">
        <v>63</v>
      </c>
      <c r="V50" s="20" t="s">
        <v>80</v>
      </c>
      <c r="W50" s="19" t="s">
        <v>80</v>
      </c>
      <c r="X50" s="19" t="s">
        <v>33</v>
      </c>
      <c r="Y50" s="19" t="s">
        <v>80</v>
      </c>
      <c r="Z50" s="19" t="s">
        <v>80</v>
      </c>
      <c r="AA50" s="19" t="s">
        <v>80</v>
      </c>
      <c r="AB50" s="19" t="s">
        <v>80</v>
      </c>
      <c r="AC50" s="19" t="s">
        <v>80</v>
      </c>
      <c r="AD50" s="19" t="s">
        <v>273</v>
      </c>
      <c r="AE50" s="19" t="s">
        <v>273</v>
      </c>
      <c r="AF50" s="19" t="s">
        <v>80</v>
      </c>
      <c r="AG50" s="15">
        <v>43282</v>
      </c>
      <c r="AH50" s="22">
        <v>85240.81</v>
      </c>
      <c r="AI50" s="22">
        <v>93993.81</v>
      </c>
      <c r="AJ50" s="24">
        <v>179234.62</v>
      </c>
      <c r="AK50" s="22">
        <v>72454.7</v>
      </c>
      <c r="AL50" s="22">
        <v>79894.740000000005</v>
      </c>
      <c r="AM50" s="22">
        <v>152349.44</v>
      </c>
      <c r="AN50" s="22">
        <v>12786.11</v>
      </c>
      <c r="AO50" s="22">
        <v>14099.07</v>
      </c>
      <c r="AP50" s="22">
        <v>26885.18</v>
      </c>
      <c r="AQ50" s="22">
        <v>0</v>
      </c>
      <c r="AR50" s="22">
        <v>0</v>
      </c>
      <c r="AS50" s="22">
        <v>0</v>
      </c>
      <c r="AT50" s="10">
        <v>17</v>
      </c>
      <c r="AU50" s="22">
        <v>152349.44</v>
      </c>
      <c r="AV50" s="22">
        <v>0</v>
      </c>
      <c r="AW50" s="22">
        <v>0</v>
      </c>
      <c r="AX50" s="23">
        <v>0</v>
      </c>
      <c r="AY50" s="22">
        <v>0</v>
      </c>
      <c r="AZ50" s="53"/>
      <c r="BA50" s="24">
        <v>186009.45</v>
      </c>
      <c r="BB50" s="42">
        <v>158108.04999999999</v>
      </c>
      <c r="BC50" s="22">
        <v>27901.4</v>
      </c>
      <c r="BD50" s="22">
        <v>0</v>
      </c>
      <c r="BE50" s="22">
        <v>158108.04999999999</v>
      </c>
      <c r="BF50" s="22">
        <v>0</v>
      </c>
      <c r="BG50" s="22">
        <v>0</v>
      </c>
      <c r="BH50" s="22">
        <v>0</v>
      </c>
      <c r="BI50" s="22">
        <v>0</v>
      </c>
    </row>
    <row r="51" spans="1:61" x14ac:dyDescent="0.25">
      <c r="A51" s="1">
        <f t="shared" si="0"/>
        <v>43</v>
      </c>
      <c r="C51" s="14">
        <f t="shared" si="1"/>
        <v>43</v>
      </c>
      <c r="D51" s="14">
        <v>4580</v>
      </c>
      <c r="E51" s="15" t="s">
        <v>295</v>
      </c>
      <c r="F51" s="18">
        <v>43617</v>
      </c>
      <c r="G51" s="19" t="s">
        <v>31</v>
      </c>
      <c r="H51" s="15">
        <v>43617</v>
      </c>
      <c r="I51" s="14">
        <v>2</v>
      </c>
      <c r="J51" s="15" t="s">
        <v>357</v>
      </c>
      <c r="K51" s="18">
        <v>37186</v>
      </c>
      <c r="L51" s="25" t="s">
        <v>358</v>
      </c>
      <c r="M51" s="18">
        <v>37720</v>
      </c>
      <c r="N51" s="15" t="s">
        <v>0</v>
      </c>
      <c r="O51" s="15" t="s">
        <v>30</v>
      </c>
      <c r="P51" s="20" t="s">
        <v>366</v>
      </c>
      <c r="Q51" s="21" t="s">
        <v>367</v>
      </c>
      <c r="R51" s="21" t="s">
        <v>34</v>
      </c>
      <c r="S51" s="21" t="s">
        <v>361</v>
      </c>
      <c r="T51" s="20" t="s">
        <v>62</v>
      </c>
      <c r="U51" s="19" t="s">
        <v>63</v>
      </c>
      <c r="V51" s="20" t="s">
        <v>80</v>
      </c>
      <c r="W51" s="19" t="s">
        <v>80</v>
      </c>
      <c r="X51" s="19" t="s">
        <v>33</v>
      </c>
      <c r="Y51" s="19" t="s">
        <v>80</v>
      </c>
      <c r="Z51" s="19" t="s">
        <v>80</v>
      </c>
      <c r="AA51" s="19" t="s">
        <v>80</v>
      </c>
      <c r="AB51" s="19" t="s">
        <v>80</v>
      </c>
      <c r="AC51" s="19" t="s">
        <v>80</v>
      </c>
      <c r="AD51" s="19" t="s">
        <v>273</v>
      </c>
      <c r="AE51" s="19" t="s">
        <v>273</v>
      </c>
      <c r="AF51" s="19" t="s">
        <v>80</v>
      </c>
      <c r="AG51" s="15">
        <v>43282</v>
      </c>
      <c r="AH51" s="22">
        <v>71680.06</v>
      </c>
      <c r="AI51" s="22">
        <v>81165.05</v>
      </c>
      <c r="AJ51" s="24">
        <v>152845.10999999999</v>
      </c>
      <c r="AK51" s="22">
        <v>60928.06</v>
      </c>
      <c r="AL51" s="22">
        <v>68990.289999999994</v>
      </c>
      <c r="AM51" s="22">
        <v>129918.35</v>
      </c>
      <c r="AN51" s="22">
        <v>10752</v>
      </c>
      <c r="AO51" s="22">
        <v>12174.76</v>
      </c>
      <c r="AP51" s="22">
        <v>22926.76</v>
      </c>
      <c r="AQ51" s="22">
        <v>0</v>
      </c>
      <c r="AR51" s="22">
        <v>0</v>
      </c>
      <c r="AS51" s="22">
        <v>0</v>
      </c>
      <c r="AT51" s="10">
        <v>17</v>
      </c>
      <c r="AU51" s="22">
        <v>129918.35</v>
      </c>
      <c r="AV51" s="22">
        <v>0</v>
      </c>
      <c r="AW51" s="22">
        <v>0</v>
      </c>
      <c r="AX51" s="23">
        <v>0</v>
      </c>
      <c r="AY51" s="22">
        <v>0</v>
      </c>
      <c r="AZ51" s="53"/>
      <c r="BA51" s="24">
        <v>158622.45000000001</v>
      </c>
      <c r="BB51" s="42">
        <v>134829.09</v>
      </c>
      <c r="BC51" s="22">
        <v>23793.360000000001</v>
      </c>
      <c r="BD51" s="22">
        <v>0</v>
      </c>
      <c r="BE51" s="22">
        <v>134829.09</v>
      </c>
      <c r="BF51" s="22">
        <v>0</v>
      </c>
      <c r="BG51" s="22">
        <v>0</v>
      </c>
      <c r="BH51" s="22">
        <v>0</v>
      </c>
      <c r="BI51" s="22">
        <v>0</v>
      </c>
    </row>
    <row r="52" spans="1:61" x14ac:dyDescent="0.25">
      <c r="A52" s="1">
        <f t="shared" si="0"/>
        <v>44</v>
      </c>
      <c r="C52" s="14">
        <f t="shared" si="1"/>
        <v>44</v>
      </c>
      <c r="D52" s="14">
        <v>4581</v>
      </c>
      <c r="E52" s="15" t="s">
        <v>296</v>
      </c>
      <c r="F52" s="18">
        <v>43617</v>
      </c>
      <c r="G52" s="19" t="s">
        <v>31</v>
      </c>
      <c r="H52" s="15">
        <v>43617</v>
      </c>
      <c r="I52" s="14">
        <v>2</v>
      </c>
      <c r="J52" s="15" t="s">
        <v>357</v>
      </c>
      <c r="K52" s="18">
        <v>37186</v>
      </c>
      <c r="L52" s="25" t="s">
        <v>358</v>
      </c>
      <c r="M52" s="18">
        <v>37720</v>
      </c>
      <c r="N52" s="15" t="s">
        <v>0</v>
      </c>
      <c r="O52" s="15" t="s">
        <v>30</v>
      </c>
      <c r="P52" s="20" t="s">
        <v>368</v>
      </c>
      <c r="Q52" s="21" t="s">
        <v>369</v>
      </c>
      <c r="R52" s="21" t="s">
        <v>34</v>
      </c>
      <c r="S52" s="21" t="s">
        <v>361</v>
      </c>
      <c r="T52" s="20" t="s">
        <v>62</v>
      </c>
      <c r="U52" s="19" t="s">
        <v>63</v>
      </c>
      <c r="V52" s="20" t="s">
        <v>80</v>
      </c>
      <c r="W52" s="19" t="s">
        <v>80</v>
      </c>
      <c r="X52" s="19" t="s">
        <v>33</v>
      </c>
      <c r="Y52" s="19" t="s">
        <v>80</v>
      </c>
      <c r="Z52" s="19" t="s">
        <v>80</v>
      </c>
      <c r="AA52" s="19" t="s">
        <v>80</v>
      </c>
      <c r="AB52" s="19" t="s">
        <v>80</v>
      </c>
      <c r="AC52" s="19" t="s">
        <v>80</v>
      </c>
      <c r="AD52" s="19" t="s">
        <v>273</v>
      </c>
      <c r="AE52" s="19" t="s">
        <v>273</v>
      </c>
      <c r="AF52" s="19" t="s">
        <v>80</v>
      </c>
      <c r="AG52" s="15">
        <v>43282</v>
      </c>
      <c r="AH52" s="22">
        <v>132706.68</v>
      </c>
      <c r="AI52" s="22">
        <v>134726.07</v>
      </c>
      <c r="AJ52" s="24">
        <v>267432.75</v>
      </c>
      <c r="AK52" s="22">
        <v>112800.68</v>
      </c>
      <c r="AL52" s="22">
        <v>114517.17</v>
      </c>
      <c r="AM52" s="22">
        <v>227317.85</v>
      </c>
      <c r="AN52" s="22">
        <v>19906</v>
      </c>
      <c r="AO52" s="22">
        <v>20208.900000000001</v>
      </c>
      <c r="AP52" s="22">
        <v>40114.9</v>
      </c>
      <c r="AQ52" s="22">
        <v>0</v>
      </c>
      <c r="AR52" s="22">
        <v>0</v>
      </c>
      <c r="AS52" s="22">
        <v>0</v>
      </c>
      <c r="AT52" s="10">
        <v>17</v>
      </c>
      <c r="AU52" s="22">
        <v>227317.85</v>
      </c>
      <c r="AV52" s="22">
        <v>0</v>
      </c>
      <c r="AW52" s="22">
        <v>0</v>
      </c>
      <c r="AX52" s="23">
        <v>0</v>
      </c>
      <c r="AY52" s="22">
        <v>0</v>
      </c>
      <c r="AZ52" s="53"/>
      <c r="BA52" s="24">
        <v>277541.34999999998</v>
      </c>
      <c r="BB52" s="42">
        <v>235910.16</v>
      </c>
      <c r="BC52" s="22">
        <v>41631.19</v>
      </c>
      <c r="BD52" s="22">
        <v>0</v>
      </c>
      <c r="BE52" s="22">
        <v>235910.16</v>
      </c>
      <c r="BF52" s="22">
        <v>0</v>
      </c>
      <c r="BG52" s="22">
        <v>0</v>
      </c>
      <c r="BH52" s="22">
        <v>0</v>
      </c>
      <c r="BI52" s="22">
        <v>0</v>
      </c>
    </row>
    <row r="53" spans="1:61" x14ac:dyDescent="0.25">
      <c r="A53" s="1">
        <f t="shared" si="0"/>
        <v>45</v>
      </c>
      <c r="C53" s="14">
        <f t="shared" si="1"/>
        <v>45</v>
      </c>
      <c r="D53" s="14">
        <v>4582</v>
      </c>
      <c r="E53" s="15" t="s">
        <v>297</v>
      </c>
      <c r="F53" s="18">
        <v>43617</v>
      </c>
      <c r="G53" s="19" t="s">
        <v>31</v>
      </c>
      <c r="H53" s="15">
        <v>43617</v>
      </c>
      <c r="I53" s="14">
        <v>2</v>
      </c>
      <c r="J53" s="15" t="s">
        <v>357</v>
      </c>
      <c r="K53" s="18">
        <v>37186</v>
      </c>
      <c r="L53" s="25" t="s">
        <v>358</v>
      </c>
      <c r="M53" s="18">
        <v>37720</v>
      </c>
      <c r="N53" s="15" t="s">
        <v>0</v>
      </c>
      <c r="O53" s="15" t="s">
        <v>30</v>
      </c>
      <c r="P53" s="20" t="s">
        <v>370</v>
      </c>
      <c r="Q53" s="21" t="s">
        <v>371</v>
      </c>
      <c r="R53" s="21" t="s">
        <v>34</v>
      </c>
      <c r="S53" s="21" t="s">
        <v>361</v>
      </c>
      <c r="T53" s="20" t="s">
        <v>62</v>
      </c>
      <c r="U53" s="19" t="s">
        <v>63</v>
      </c>
      <c r="V53" s="20" t="s">
        <v>80</v>
      </c>
      <c r="W53" s="19" t="s">
        <v>80</v>
      </c>
      <c r="X53" s="19" t="s">
        <v>33</v>
      </c>
      <c r="Y53" s="19" t="s">
        <v>80</v>
      </c>
      <c r="Z53" s="19" t="s">
        <v>80</v>
      </c>
      <c r="AA53" s="19" t="s">
        <v>80</v>
      </c>
      <c r="AB53" s="19" t="s">
        <v>80</v>
      </c>
      <c r="AC53" s="19" t="s">
        <v>80</v>
      </c>
      <c r="AD53" s="19" t="s">
        <v>273</v>
      </c>
      <c r="AE53" s="19" t="s">
        <v>273</v>
      </c>
      <c r="AF53" s="19" t="s">
        <v>80</v>
      </c>
      <c r="AG53" s="15">
        <v>43282</v>
      </c>
      <c r="AH53" s="22">
        <v>145517.85</v>
      </c>
      <c r="AI53" s="22">
        <v>147264.26999999999</v>
      </c>
      <c r="AJ53" s="24">
        <v>292782.12</v>
      </c>
      <c r="AK53" s="22">
        <v>123690.18</v>
      </c>
      <c r="AL53" s="22">
        <v>125174.63</v>
      </c>
      <c r="AM53" s="22">
        <v>248864.81</v>
      </c>
      <c r="AN53" s="22">
        <v>21827.67</v>
      </c>
      <c r="AO53" s="22">
        <v>22089.64</v>
      </c>
      <c r="AP53" s="22">
        <v>43917.31</v>
      </c>
      <c r="AQ53" s="22">
        <v>0</v>
      </c>
      <c r="AR53" s="22">
        <v>0</v>
      </c>
      <c r="AS53" s="22">
        <v>0</v>
      </c>
      <c r="AT53" s="10">
        <v>17</v>
      </c>
      <c r="AU53" s="22">
        <v>248864.81</v>
      </c>
      <c r="AV53" s="22">
        <v>0</v>
      </c>
      <c r="AW53" s="22">
        <v>0</v>
      </c>
      <c r="AX53" s="23">
        <v>0</v>
      </c>
      <c r="AY53" s="22">
        <v>0</v>
      </c>
      <c r="AZ53" s="53"/>
      <c r="BA53" s="24">
        <v>303848.90000000002</v>
      </c>
      <c r="BB53" s="42">
        <v>258271.58</v>
      </c>
      <c r="BC53" s="22">
        <v>45577.32</v>
      </c>
      <c r="BD53" s="22">
        <v>0</v>
      </c>
      <c r="BE53" s="22">
        <v>258271.58</v>
      </c>
      <c r="BF53" s="22">
        <v>0</v>
      </c>
      <c r="BG53" s="22">
        <v>0</v>
      </c>
      <c r="BH53" s="22">
        <v>0</v>
      </c>
      <c r="BI53" s="22">
        <v>0</v>
      </c>
    </row>
    <row r="54" spans="1:61" x14ac:dyDescent="0.25">
      <c r="A54" s="1">
        <f t="shared" si="0"/>
        <v>46</v>
      </c>
      <c r="C54" s="14">
        <f t="shared" si="1"/>
        <v>46</v>
      </c>
      <c r="D54" s="14">
        <v>4583</v>
      </c>
      <c r="E54" s="15" t="s">
        <v>298</v>
      </c>
      <c r="F54" s="18">
        <v>43617</v>
      </c>
      <c r="G54" s="19" t="s">
        <v>31</v>
      </c>
      <c r="H54" s="15">
        <v>43617</v>
      </c>
      <c r="I54" s="14">
        <v>2</v>
      </c>
      <c r="J54" s="15" t="s">
        <v>357</v>
      </c>
      <c r="K54" s="18">
        <v>37186</v>
      </c>
      <c r="L54" s="25" t="s">
        <v>358</v>
      </c>
      <c r="M54" s="18">
        <v>37720</v>
      </c>
      <c r="N54" s="15" t="s">
        <v>0</v>
      </c>
      <c r="O54" s="15" t="s">
        <v>30</v>
      </c>
      <c r="P54" s="20" t="s">
        <v>372</v>
      </c>
      <c r="Q54" s="21" t="s">
        <v>373</v>
      </c>
      <c r="R54" s="21" t="s">
        <v>34</v>
      </c>
      <c r="S54" s="21" t="s">
        <v>361</v>
      </c>
      <c r="T54" s="20" t="s">
        <v>62</v>
      </c>
      <c r="U54" s="19" t="s">
        <v>63</v>
      </c>
      <c r="V54" s="20" t="s">
        <v>80</v>
      </c>
      <c r="W54" s="19" t="s">
        <v>80</v>
      </c>
      <c r="X54" s="19" t="s">
        <v>33</v>
      </c>
      <c r="Y54" s="19" t="s">
        <v>80</v>
      </c>
      <c r="Z54" s="19" t="s">
        <v>80</v>
      </c>
      <c r="AA54" s="19" t="s">
        <v>80</v>
      </c>
      <c r="AB54" s="19" t="s">
        <v>80</v>
      </c>
      <c r="AC54" s="19" t="s">
        <v>80</v>
      </c>
      <c r="AD54" s="19" t="s">
        <v>273</v>
      </c>
      <c r="AE54" s="19" t="s">
        <v>273</v>
      </c>
      <c r="AF54" s="19" t="s">
        <v>80</v>
      </c>
      <c r="AG54" s="15">
        <v>43282</v>
      </c>
      <c r="AH54" s="22">
        <v>49451.75</v>
      </c>
      <c r="AI54" s="22">
        <v>61172.69</v>
      </c>
      <c r="AJ54" s="24">
        <v>110624.44</v>
      </c>
      <c r="AK54" s="22">
        <v>42033.99</v>
      </c>
      <c r="AL54" s="22">
        <v>51996.800000000003</v>
      </c>
      <c r="AM54" s="22">
        <v>94030.79</v>
      </c>
      <c r="AN54" s="22">
        <v>7417.76</v>
      </c>
      <c r="AO54" s="22">
        <v>9175.89</v>
      </c>
      <c r="AP54" s="22">
        <v>16593.650000000001</v>
      </c>
      <c r="AQ54" s="22">
        <v>0</v>
      </c>
      <c r="AR54" s="22">
        <v>0</v>
      </c>
      <c r="AS54" s="22">
        <v>0</v>
      </c>
      <c r="AT54" s="10">
        <v>17</v>
      </c>
      <c r="AU54" s="22">
        <v>94030.79</v>
      </c>
      <c r="AV54" s="22">
        <v>0</v>
      </c>
      <c r="AW54" s="22">
        <v>0</v>
      </c>
      <c r="AX54" s="23">
        <v>0</v>
      </c>
      <c r="AY54" s="22">
        <v>0</v>
      </c>
      <c r="AZ54" s="53"/>
      <c r="BA54" s="24">
        <v>114805.89</v>
      </c>
      <c r="BB54" s="42">
        <v>97585.03</v>
      </c>
      <c r="BC54" s="22">
        <v>17220.86</v>
      </c>
      <c r="BD54" s="22">
        <v>0</v>
      </c>
      <c r="BE54" s="22">
        <v>97585.03</v>
      </c>
      <c r="BF54" s="22">
        <v>0</v>
      </c>
      <c r="BG54" s="22">
        <v>0</v>
      </c>
      <c r="BH54" s="22">
        <v>0</v>
      </c>
      <c r="BI54" s="22">
        <v>0</v>
      </c>
    </row>
    <row r="55" spans="1:61" x14ac:dyDescent="0.25">
      <c r="A55" s="1">
        <f t="shared" si="0"/>
        <v>47</v>
      </c>
      <c r="C55" s="14">
        <f t="shared" si="1"/>
        <v>47</v>
      </c>
      <c r="D55" s="14">
        <v>4584</v>
      </c>
      <c r="E55" s="15" t="s">
        <v>299</v>
      </c>
      <c r="F55" s="18">
        <v>43617</v>
      </c>
      <c r="G55" s="19" t="s">
        <v>31</v>
      </c>
      <c r="H55" s="15">
        <v>43617</v>
      </c>
      <c r="I55" s="14">
        <v>2</v>
      </c>
      <c r="J55" s="15" t="s">
        <v>357</v>
      </c>
      <c r="K55" s="18">
        <v>37186</v>
      </c>
      <c r="L55" s="25" t="s">
        <v>358</v>
      </c>
      <c r="M55" s="18">
        <v>37720</v>
      </c>
      <c r="N55" s="15" t="s">
        <v>0</v>
      </c>
      <c r="O55" s="15" t="s">
        <v>30</v>
      </c>
      <c r="P55" s="20" t="s">
        <v>374</v>
      </c>
      <c r="Q55" s="21" t="s">
        <v>375</v>
      </c>
      <c r="R55" s="21" t="s">
        <v>34</v>
      </c>
      <c r="S55" s="21" t="s">
        <v>361</v>
      </c>
      <c r="T55" s="20" t="s">
        <v>62</v>
      </c>
      <c r="U55" s="19" t="s">
        <v>63</v>
      </c>
      <c r="V55" s="20" t="s">
        <v>80</v>
      </c>
      <c r="W55" s="19" t="s">
        <v>80</v>
      </c>
      <c r="X55" s="19" t="s">
        <v>33</v>
      </c>
      <c r="Y55" s="19" t="s">
        <v>80</v>
      </c>
      <c r="Z55" s="19" t="s">
        <v>80</v>
      </c>
      <c r="AA55" s="19" t="s">
        <v>80</v>
      </c>
      <c r="AB55" s="19" t="s">
        <v>80</v>
      </c>
      <c r="AC55" s="19" t="s">
        <v>80</v>
      </c>
      <c r="AD55" s="19" t="s">
        <v>273</v>
      </c>
      <c r="AE55" s="19" t="s">
        <v>273</v>
      </c>
      <c r="AF55" s="19" t="s">
        <v>80</v>
      </c>
      <c r="AG55" s="15">
        <v>43282</v>
      </c>
      <c r="AH55" s="22">
        <v>146208.94</v>
      </c>
      <c r="AI55" s="22">
        <v>148303.96</v>
      </c>
      <c r="AJ55" s="24">
        <v>294512.90000000002</v>
      </c>
      <c r="AK55" s="22">
        <v>124277.61</v>
      </c>
      <c r="AL55" s="22">
        <v>126058.36</v>
      </c>
      <c r="AM55" s="22">
        <v>250335.97</v>
      </c>
      <c r="AN55" s="22">
        <v>21931.33</v>
      </c>
      <c r="AO55" s="22">
        <v>22245.599999999999</v>
      </c>
      <c r="AP55" s="22">
        <v>44176.93</v>
      </c>
      <c r="AQ55" s="22">
        <v>0</v>
      </c>
      <c r="AR55" s="22">
        <v>0</v>
      </c>
      <c r="AS55" s="22">
        <v>0</v>
      </c>
      <c r="AT55" s="10">
        <v>17</v>
      </c>
      <c r="AU55" s="22">
        <v>250335.97</v>
      </c>
      <c r="AV55" s="22">
        <v>0</v>
      </c>
      <c r="AW55" s="22">
        <v>0</v>
      </c>
      <c r="AX55" s="23">
        <v>0</v>
      </c>
      <c r="AY55" s="22">
        <v>0</v>
      </c>
      <c r="AZ55" s="53"/>
      <c r="BA55" s="24">
        <v>305645.09999999998</v>
      </c>
      <c r="BB55" s="42">
        <v>259798.34</v>
      </c>
      <c r="BC55" s="22">
        <v>45846.76</v>
      </c>
      <c r="BD55" s="22">
        <v>0</v>
      </c>
      <c r="BE55" s="22">
        <v>259798.34</v>
      </c>
      <c r="BF55" s="22">
        <v>0</v>
      </c>
      <c r="BG55" s="22">
        <v>0</v>
      </c>
      <c r="BH55" s="22">
        <v>0</v>
      </c>
      <c r="BI55" s="22">
        <v>0</v>
      </c>
    </row>
    <row r="56" spans="1:61" x14ac:dyDescent="0.25">
      <c r="A56" s="1">
        <f t="shared" si="0"/>
        <v>48</v>
      </c>
      <c r="C56" s="14">
        <f t="shared" si="1"/>
        <v>48</v>
      </c>
      <c r="D56" s="14">
        <v>4585</v>
      </c>
      <c r="E56" s="15" t="s">
        <v>300</v>
      </c>
      <c r="F56" s="18">
        <v>43617</v>
      </c>
      <c r="G56" s="19" t="s">
        <v>31</v>
      </c>
      <c r="H56" s="15">
        <v>43617</v>
      </c>
      <c r="I56" s="14">
        <v>2</v>
      </c>
      <c r="J56" s="15" t="s">
        <v>357</v>
      </c>
      <c r="K56" s="18">
        <v>37186</v>
      </c>
      <c r="L56" s="25" t="s">
        <v>358</v>
      </c>
      <c r="M56" s="18">
        <v>37720</v>
      </c>
      <c r="N56" s="15" t="s">
        <v>0</v>
      </c>
      <c r="O56" s="15" t="s">
        <v>30</v>
      </c>
      <c r="P56" s="20" t="s">
        <v>376</v>
      </c>
      <c r="Q56" s="21" t="s">
        <v>377</v>
      </c>
      <c r="R56" s="21" t="s">
        <v>34</v>
      </c>
      <c r="S56" s="21" t="s">
        <v>361</v>
      </c>
      <c r="T56" s="20" t="s">
        <v>62</v>
      </c>
      <c r="U56" s="19" t="s">
        <v>63</v>
      </c>
      <c r="V56" s="20" t="s">
        <v>80</v>
      </c>
      <c r="W56" s="19" t="s">
        <v>80</v>
      </c>
      <c r="X56" s="19" t="s">
        <v>33</v>
      </c>
      <c r="Y56" s="19" t="s">
        <v>80</v>
      </c>
      <c r="Z56" s="19" t="s">
        <v>80</v>
      </c>
      <c r="AA56" s="19" t="s">
        <v>80</v>
      </c>
      <c r="AB56" s="19" t="s">
        <v>80</v>
      </c>
      <c r="AC56" s="19" t="s">
        <v>80</v>
      </c>
      <c r="AD56" s="19" t="s">
        <v>273</v>
      </c>
      <c r="AE56" s="19" t="s">
        <v>273</v>
      </c>
      <c r="AF56" s="19" t="s">
        <v>80</v>
      </c>
      <c r="AG56" s="15">
        <v>43282</v>
      </c>
      <c r="AH56" s="22">
        <v>126938.61</v>
      </c>
      <c r="AI56" s="22">
        <v>128582.82</v>
      </c>
      <c r="AJ56" s="24">
        <v>255521.43</v>
      </c>
      <c r="AK56" s="22">
        <v>107897.82</v>
      </c>
      <c r="AL56" s="22">
        <v>109295.4</v>
      </c>
      <c r="AM56" s="22">
        <v>217193.22</v>
      </c>
      <c r="AN56" s="22">
        <v>19040.79</v>
      </c>
      <c r="AO56" s="22">
        <v>19287.419999999998</v>
      </c>
      <c r="AP56" s="22">
        <v>38328.21</v>
      </c>
      <c r="AQ56" s="22">
        <v>0</v>
      </c>
      <c r="AR56" s="22">
        <v>0</v>
      </c>
      <c r="AS56" s="22">
        <v>0</v>
      </c>
      <c r="AT56" s="10">
        <v>17</v>
      </c>
      <c r="AU56" s="22">
        <v>217193.22</v>
      </c>
      <c r="AV56" s="22">
        <v>0</v>
      </c>
      <c r="AW56" s="22">
        <v>0</v>
      </c>
      <c r="AX56" s="23">
        <v>0</v>
      </c>
      <c r="AY56" s="22">
        <v>0</v>
      </c>
      <c r="AZ56" s="53"/>
      <c r="BA56" s="24">
        <v>265179.8</v>
      </c>
      <c r="BB56" s="42">
        <v>225402.84</v>
      </c>
      <c r="BC56" s="22">
        <v>39776.959999999999</v>
      </c>
      <c r="BD56" s="22">
        <v>0</v>
      </c>
      <c r="BE56" s="22">
        <v>225402.84</v>
      </c>
      <c r="BF56" s="22">
        <v>0</v>
      </c>
      <c r="BG56" s="22">
        <v>0</v>
      </c>
      <c r="BH56" s="22">
        <v>0</v>
      </c>
      <c r="BI56" s="22">
        <v>0</v>
      </c>
    </row>
    <row r="57" spans="1:61" x14ac:dyDescent="0.25">
      <c r="A57" s="1">
        <f t="shared" si="0"/>
        <v>49</v>
      </c>
      <c r="C57" s="14">
        <f t="shared" si="1"/>
        <v>49</v>
      </c>
      <c r="D57" s="14">
        <v>4586</v>
      </c>
      <c r="E57" s="15" t="s">
        <v>301</v>
      </c>
      <c r="F57" s="18">
        <v>43617</v>
      </c>
      <c r="G57" s="19" t="s">
        <v>31</v>
      </c>
      <c r="H57" s="15">
        <v>43617</v>
      </c>
      <c r="I57" s="14">
        <v>2</v>
      </c>
      <c r="J57" s="15" t="s">
        <v>357</v>
      </c>
      <c r="K57" s="18">
        <v>37186</v>
      </c>
      <c r="L57" s="25" t="s">
        <v>358</v>
      </c>
      <c r="M57" s="18">
        <v>37720</v>
      </c>
      <c r="N57" s="15" t="s">
        <v>0</v>
      </c>
      <c r="O57" s="15" t="s">
        <v>30</v>
      </c>
      <c r="P57" s="20" t="s">
        <v>378</v>
      </c>
      <c r="Q57" s="21" t="s">
        <v>379</v>
      </c>
      <c r="R57" s="21" t="s">
        <v>53</v>
      </c>
      <c r="S57" s="21" t="s">
        <v>361</v>
      </c>
      <c r="T57" s="20" t="s">
        <v>62</v>
      </c>
      <c r="U57" s="19" t="s">
        <v>63</v>
      </c>
      <c r="V57" s="20" t="s">
        <v>80</v>
      </c>
      <c r="W57" s="19" t="s">
        <v>80</v>
      </c>
      <c r="X57" s="19" t="s">
        <v>33</v>
      </c>
      <c r="Y57" s="19" t="s">
        <v>80</v>
      </c>
      <c r="Z57" s="19" t="s">
        <v>80</v>
      </c>
      <c r="AA57" s="19" t="s">
        <v>80</v>
      </c>
      <c r="AB57" s="19" t="s">
        <v>80</v>
      </c>
      <c r="AC57" s="19" t="s">
        <v>80</v>
      </c>
      <c r="AD57" s="19" t="s">
        <v>273</v>
      </c>
      <c r="AE57" s="19" t="s">
        <v>273</v>
      </c>
      <c r="AF57" s="19" t="s">
        <v>80</v>
      </c>
      <c r="AG57" s="15">
        <v>43282</v>
      </c>
      <c r="AH57" s="22">
        <v>54671.73</v>
      </c>
      <c r="AI57" s="22">
        <v>66734.41</v>
      </c>
      <c r="AJ57" s="24">
        <v>121406.14</v>
      </c>
      <c r="AK57" s="22">
        <v>46470.98</v>
      </c>
      <c r="AL57" s="22">
        <v>56724.25</v>
      </c>
      <c r="AM57" s="22">
        <v>103195.23</v>
      </c>
      <c r="AN57" s="22">
        <v>8200.75</v>
      </c>
      <c r="AO57" s="22">
        <v>10010.16</v>
      </c>
      <c r="AP57" s="22">
        <v>18210.91</v>
      </c>
      <c r="AQ57" s="22">
        <v>0</v>
      </c>
      <c r="AR57" s="22">
        <v>0</v>
      </c>
      <c r="AS57" s="22">
        <v>0</v>
      </c>
      <c r="AT57" s="10">
        <v>17</v>
      </c>
      <c r="AU57" s="22">
        <v>103195.23</v>
      </c>
      <c r="AV57" s="22">
        <v>6013.89</v>
      </c>
      <c r="AW57" s="22">
        <v>54671.74</v>
      </c>
      <c r="AX57" s="23">
        <v>6013.89</v>
      </c>
      <c r="AY57" s="22">
        <v>12027.78</v>
      </c>
      <c r="AZ57" s="53"/>
      <c r="BA57" s="24">
        <v>125995.13</v>
      </c>
      <c r="BB57" s="42">
        <v>107095.88</v>
      </c>
      <c r="BC57" s="22">
        <v>18899.25</v>
      </c>
      <c r="BD57" s="22">
        <v>0</v>
      </c>
      <c r="BE57" s="22">
        <v>107095.88</v>
      </c>
      <c r="BF57" s="22">
        <v>6241.2</v>
      </c>
      <c r="BG57" s="22">
        <v>56738.26</v>
      </c>
      <c r="BH57" s="22">
        <v>6241.2</v>
      </c>
      <c r="BI57" s="22">
        <v>12482.4</v>
      </c>
    </row>
    <row r="58" spans="1:61" x14ac:dyDescent="0.25">
      <c r="A58" s="1">
        <f t="shared" si="0"/>
        <v>50</v>
      </c>
      <c r="C58" s="14">
        <f t="shared" si="1"/>
        <v>50</v>
      </c>
      <c r="D58" s="14">
        <v>4587</v>
      </c>
      <c r="E58" s="15" t="s">
        <v>302</v>
      </c>
      <c r="F58" s="18">
        <v>43617</v>
      </c>
      <c r="G58" s="19" t="s">
        <v>31</v>
      </c>
      <c r="H58" s="15">
        <v>43617</v>
      </c>
      <c r="I58" s="14">
        <v>2</v>
      </c>
      <c r="J58" s="15" t="s">
        <v>357</v>
      </c>
      <c r="K58" s="18">
        <v>37186</v>
      </c>
      <c r="L58" s="25" t="s">
        <v>358</v>
      </c>
      <c r="M58" s="18">
        <v>37720</v>
      </c>
      <c r="N58" s="15" t="s">
        <v>0</v>
      </c>
      <c r="O58" s="15" t="s">
        <v>30</v>
      </c>
      <c r="P58" s="20" t="s">
        <v>380</v>
      </c>
      <c r="Q58" s="21" t="s">
        <v>381</v>
      </c>
      <c r="R58" s="21" t="s">
        <v>53</v>
      </c>
      <c r="S58" s="21" t="s">
        <v>361</v>
      </c>
      <c r="T58" s="20" t="s">
        <v>62</v>
      </c>
      <c r="U58" s="19" t="s">
        <v>63</v>
      </c>
      <c r="V58" s="20" t="s">
        <v>80</v>
      </c>
      <c r="W58" s="19" t="s">
        <v>80</v>
      </c>
      <c r="X58" s="19" t="s">
        <v>33</v>
      </c>
      <c r="Y58" s="19" t="s">
        <v>80</v>
      </c>
      <c r="Z58" s="19" t="s">
        <v>80</v>
      </c>
      <c r="AA58" s="19" t="s">
        <v>80</v>
      </c>
      <c r="AB58" s="19" t="s">
        <v>80</v>
      </c>
      <c r="AC58" s="19" t="s">
        <v>80</v>
      </c>
      <c r="AD58" s="19" t="s">
        <v>273</v>
      </c>
      <c r="AE58" s="19" t="s">
        <v>273</v>
      </c>
      <c r="AF58" s="19" t="s">
        <v>80</v>
      </c>
      <c r="AG58" s="15">
        <v>43282</v>
      </c>
      <c r="AH58" s="22">
        <v>139781.15</v>
      </c>
      <c r="AI58" s="22">
        <v>141912.79</v>
      </c>
      <c r="AJ58" s="24">
        <v>281693.94</v>
      </c>
      <c r="AK58" s="22">
        <v>118813.98</v>
      </c>
      <c r="AL58" s="22">
        <v>120625.87</v>
      </c>
      <c r="AM58" s="22">
        <v>239439.85</v>
      </c>
      <c r="AN58" s="22">
        <v>20967.169999999998</v>
      </c>
      <c r="AO58" s="22">
        <v>21286.92</v>
      </c>
      <c r="AP58" s="22">
        <v>42254.09</v>
      </c>
      <c r="AQ58" s="22">
        <v>0</v>
      </c>
      <c r="AR58" s="22">
        <v>0</v>
      </c>
      <c r="AS58" s="22">
        <v>0</v>
      </c>
      <c r="AT58" s="10">
        <v>17</v>
      </c>
      <c r="AU58" s="22">
        <v>239439.85</v>
      </c>
      <c r="AV58" s="22">
        <v>15375.92</v>
      </c>
      <c r="AW58" s="22">
        <v>139781.15</v>
      </c>
      <c r="AX58" s="23">
        <v>15375.92</v>
      </c>
      <c r="AY58" s="22">
        <v>30751.84</v>
      </c>
      <c r="AZ58" s="53"/>
      <c r="BA58" s="24">
        <v>292341.59999999998</v>
      </c>
      <c r="BB58" s="42">
        <v>248490.37</v>
      </c>
      <c r="BC58" s="22">
        <v>43851.23</v>
      </c>
      <c r="BD58" s="22">
        <v>0</v>
      </c>
      <c r="BE58" s="22">
        <v>248490.37</v>
      </c>
      <c r="BF58" s="22">
        <v>15957.11</v>
      </c>
      <c r="BG58" s="22">
        <v>145064.69</v>
      </c>
      <c r="BH58" s="22">
        <v>15957.11</v>
      </c>
      <c r="BI58" s="22">
        <v>31914.22</v>
      </c>
    </row>
    <row r="59" spans="1:61" x14ac:dyDescent="0.25">
      <c r="A59" s="1">
        <f t="shared" si="0"/>
        <v>51</v>
      </c>
      <c r="C59" s="14">
        <f t="shared" si="1"/>
        <v>51</v>
      </c>
      <c r="D59" s="14">
        <v>4588</v>
      </c>
      <c r="E59" s="15" t="s">
        <v>303</v>
      </c>
      <c r="F59" s="18">
        <v>43617</v>
      </c>
      <c r="G59" s="19" t="s">
        <v>31</v>
      </c>
      <c r="H59" s="15">
        <v>43617</v>
      </c>
      <c r="I59" s="14">
        <v>2</v>
      </c>
      <c r="J59" s="15" t="s">
        <v>357</v>
      </c>
      <c r="K59" s="18">
        <v>37186</v>
      </c>
      <c r="L59" s="25" t="s">
        <v>358</v>
      </c>
      <c r="M59" s="18">
        <v>37720</v>
      </c>
      <c r="N59" s="15" t="s">
        <v>0</v>
      </c>
      <c r="O59" s="15" t="s">
        <v>30</v>
      </c>
      <c r="P59" s="20" t="s">
        <v>382</v>
      </c>
      <c r="Q59" s="21" t="s">
        <v>383</v>
      </c>
      <c r="R59" s="21" t="s">
        <v>34</v>
      </c>
      <c r="S59" s="21" t="s">
        <v>361</v>
      </c>
      <c r="T59" s="20" t="s">
        <v>62</v>
      </c>
      <c r="U59" s="19" t="s">
        <v>63</v>
      </c>
      <c r="V59" s="20" t="s">
        <v>80</v>
      </c>
      <c r="W59" s="19" t="s">
        <v>80</v>
      </c>
      <c r="X59" s="19" t="s">
        <v>33</v>
      </c>
      <c r="Y59" s="19" t="s">
        <v>80</v>
      </c>
      <c r="Z59" s="19" t="s">
        <v>80</v>
      </c>
      <c r="AA59" s="19" t="s">
        <v>80</v>
      </c>
      <c r="AB59" s="19" t="s">
        <v>80</v>
      </c>
      <c r="AC59" s="19" t="s">
        <v>80</v>
      </c>
      <c r="AD59" s="19" t="s">
        <v>273</v>
      </c>
      <c r="AE59" s="19" t="s">
        <v>273</v>
      </c>
      <c r="AF59" s="19" t="s">
        <v>80</v>
      </c>
      <c r="AG59" s="15">
        <v>43282</v>
      </c>
      <c r="AH59" s="22">
        <v>106211.08</v>
      </c>
      <c r="AI59" s="22">
        <v>112121.86</v>
      </c>
      <c r="AJ59" s="24">
        <v>218332.94</v>
      </c>
      <c r="AK59" s="22">
        <v>90279.42</v>
      </c>
      <c r="AL59" s="22">
        <v>95303.59</v>
      </c>
      <c r="AM59" s="22">
        <v>185583.01</v>
      </c>
      <c r="AN59" s="22">
        <v>15931.66</v>
      </c>
      <c r="AO59" s="22">
        <v>16818.27</v>
      </c>
      <c r="AP59" s="22">
        <v>32749.93</v>
      </c>
      <c r="AQ59" s="22">
        <v>0</v>
      </c>
      <c r="AR59" s="22">
        <v>0</v>
      </c>
      <c r="AS59" s="22">
        <v>0</v>
      </c>
      <c r="AT59" s="10">
        <v>17</v>
      </c>
      <c r="AU59" s="22">
        <v>185583.01</v>
      </c>
      <c r="AV59" s="22">
        <v>0</v>
      </c>
      <c r="AW59" s="22">
        <v>0</v>
      </c>
      <c r="AX59" s="23">
        <v>0</v>
      </c>
      <c r="AY59" s="22">
        <v>0</v>
      </c>
      <c r="AZ59" s="53"/>
      <c r="BA59" s="24">
        <v>226585.63</v>
      </c>
      <c r="BB59" s="42">
        <v>192597.8</v>
      </c>
      <c r="BC59" s="22">
        <v>33987.83</v>
      </c>
      <c r="BD59" s="22">
        <v>0</v>
      </c>
      <c r="BE59" s="22">
        <v>192597.8</v>
      </c>
      <c r="BF59" s="22">
        <v>0</v>
      </c>
      <c r="BG59" s="22">
        <v>0</v>
      </c>
      <c r="BH59" s="22">
        <v>0</v>
      </c>
      <c r="BI59" s="22">
        <v>0</v>
      </c>
    </row>
    <row r="60" spans="1:61" x14ac:dyDescent="0.25">
      <c r="A60" s="1">
        <f t="shared" si="0"/>
        <v>52</v>
      </c>
      <c r="C60" s="14">
        <f t="shared" si="1"/>
        <v>52</v>
      </c>
      <c r="D60" s="14">
        <v>4589</v>
      </c>
      <c r="E60" s="15" t="s">
        <v>304</v>
      </c>
      <c r="F60" s="18">
        <v>43617</v>
      </c>
      <c r="G60" s="19" t="s">
        <v>31</v>
      </c>
      <c r="H60" s="15">
        <v>43617</v>
      </c>
      <c r="I60" s="14">
        <v>2</v>
      </c>
      <c r="J60" s="15" t="s">
        <v>357</v>
      </c>
      <c r="K60" s="18">
        <v>37186</v>
      </c>
      <c r="L60" s="25" t="s">
        <v>358</v>
      </c>
      <c r="M60" s="18">
        <v>37720</v>
      </c>
      <c r="N60" s="15" t="s">
        <v>0</v>
      </c>
      <c r="O60" s="15" t="s">
        <v>30</v>
      </c>
      <c r="P60" s="20" t="s">
        <v>384</v>
      </c>
      <c r="Q60" s="21" t="s">
        <v>385</v>
      </c>
      <c r="R60" s="21" t="s">
        <v>53</v>
      </c>
      <c r="S60" s="21" t="s">
        <v>361</v>
      </c>
      <c r="T60" s="20" t="s">
        <v>62</v>
      </c>
      <c r="U60" s="19" t="s">
        <v>63</v>
      </c>
      <c r="V60" s="20" t="s">
        <v>80</v>
      </c>
      <c r="W60" s="19" t="s">
        <v>80</v>
      </c>
      <c r="X60" s="19" t="s">
        <v>33</v>
      </c>
      <c r="Y60" s="19" t="s">
        <v>80</v>
      </c>
      <c r="Z60" s="19" t="s">
        <v>80</v>
      </c>
      <c r="AA60" s="19" t="s">
        <v>80</v>
      </c>
      <c r="AB60" s="19" t="s">
        <v>80</v>
      </c>
      <c r="AC60" s="19" t="s">
        <v>80</v>
      </c>
      <c r="AD60" s="19" t="s">
        <v>273</v>
      </c>
      <c r="AE60" s="19" t="s">
        <v>273</v>
      </c>
      <c r="AF60" s="19" t="s">
        <v>80</v>
      </c>
      <c r="AG60" s="15">
        <v>43282</v>
      </c>
      <c r="AH60" s="22">
        <v>152534.10999999999</v>
      </c>
      <c r="AI60" s="22">
        <v>152876.63</v>
      </c>
      <c r="AJ60" s="24">
        <v>305410.74</v>
      </c>
      <c r="AK60" s="22">
        <v>129654</v>
      </c>
      <c r="AL60" s="22">
        <v>129945.14</v>
      </c>
      <c r="AM60" s="22">
        <v>259599.14</v>
      </c>
      <c r="AN60" s="22">
        <v>22880.11</v>
      </c>
      <c r="AO60" s="22">
        <v>22931.49</v>
      </c>
      <c r="AP60" s="22">
        <v>45811.6</v>
      </c>
      <c r="AQ60" s="22">
        <v>0</v>
      </c>
      <c r="AR60" s="22">
        <v>0</v>
      </c>
      <c r="AS60" s="22">
        <v>0</v>
      </c>
      <c r="AT60" s="10">
        <v>17</v>
      </c>
      <c r="AU60" s="22">
        <v>259599.14</v>
      </c>
      <c r="AV60" s="22">
        <v>16778.75</v>
      </c>
      <c r="AW60" s="22">
        <v>152534.10999999999</v>
      </c>
      <c r="AX60" s="23">
        <v>16778.75</v>
      </c>
      <c r="AY60" s="22">
        <v>33557.5</v>
      </c>
      <c r="AZ60" s="53"/>
      <c r="BA60" s="24">
        <v>316954.86</v>
      </c>
      <c r="BB60" s="42">
        <v>269411.65000000002</v>
      </c>
      <c r="BC60" s="22">
        <v>47543.21</v>
      </c>
      <c r="BD60" s="22">
        <v>0</v>
      </c>
      <c r="BE60" s="22">
        <v>269411.65000000002</v>
      </c>
      <c r="BF60" s="22">
        <v>17412.96</v>
      </c>
      <c r="BG60" s="22">
        <v>158299.69</v>
      </c>
      <c r="BH60" s="22">
        <v>17412.96</v>
      </c>
      <c r="BI60" s="22">
        <v>34825.919999999998</v>
      </c>
    </row>
    <row r="61" spans="1:61" x14ac:dyDescent="0.25">
      <c r="A61" s="1">
        <f t="shared" si="0"/>
        <v>53</v>
      </c>
      <c r="C61" s="14">
        <f t="shared" si="1"/>
        <v>53</v>
      </c>
      <c r="D61" s="14">
        <v>4590</v>
      </c>
      <c r="E61" s="15" t="s">
        <v>305</v>
      </c>
      <c r="F61" s="18">
        <v>43617</v>
      </c>
      <c r="G61" s="19" t="s">
        <v>31</v>
      </c>
      <c r="H61" s="15">
        <v>43617</v>
      </c>
      <c r="I61" s="14">
        <v>2</v>
      </c>
      <c r="J61" s="15" t="s">
        <v>357</v>
      </c>
      <c r="K61" s="18">
        <v>37186</v>
      </c>
      <c r="L61" s="25" t="s">
        <v>358</v>
      </c>
      <c r="M61" s="18">
        <v>37720</v>
      </c>
      <c r="N61" s="15" t="s">
        <v>0</v>
      </c>
      <c r="O61" s="15" t="s">
        <v>30</v>
      </c>
      <c r="P61" s="20" t="s">
        <v>386</v>
      </c>
      <c r="Q61" s="21" t="s">
        <v>387</v>
      </c>
      <c r="R61" s="21" t="s">
        <v>34</v>
      </c>
      <c r="S61" s="21" t="s">
        <v>361</v>
      </c>
      <c r="T61" s="20" t="s">
        <v>62</v>
      </c>
      <c r="U61" s="19" t="s">
        <v>63</v>
      </c>
      <c r="V61" s="20" t="s">
        <v>80</v>
      </c>
      <c r="W61" s="19" t="s">
        <v>80</v>
      </c>
      <c r="X61" s="19" t="s">
        <v>33</v>
      </c>
      <c r="Y61" s="19" t="s">
        <v>80</v>
      </c>
      <c r="Z61" s="19" t="s">
        <v>80</v>
      </c>
      <c r="AA61" s="19" t="s">
        <v>80</v>
      </c>
      <c r="AB61" s="19" t="s">
        <v>80</v>
      </c>
      <c r="AC61" s="19" t="s">
        <v>80</v>
      </c>
      <c r="AD61" s="19" t="s">
        <v>273</v>
      </c>
      <c r="AE61" s="19" t="s">
        <v>273</v>
      </c>
      <c r="AF61" s="19" t="s">
        <v>80</v>
      </c>
      <c r="AG61" s="15">
        <v>43282</v>
      </c>
      <c r="AH61" s="22">
        <v>144522.85999999999</v>
      </c>
      <c r="AI61" s="22">
        <v>144733.29999999999</v>
      </c>
      <c r="AJ61" s="24">
        <v>289256.15999999997</v>
      </c>
      <c r="AK61" s="22">
        <v>122844.44</v>
      </c>
      <c r="AL61" s="22">
        <v>123023.3</v>
      </c>
      <c r="AM61" s="22">
        <v>245867.74</v>
      </c>
      <c r="AN61" s="22">
        <v>21678.42</v>
      </c>
      <c r="AO61" s="22">
        <v>21710</v>
      </c>
      <c r="AP61" s="22">
        <v>43388.42</v>
      </c>
      <c r="AQ61" s="22">
        <v>0</v>
      </c>
      <c r="AR61" s="22">
        <v>0</v>
      </c>
      <c r="AS61" s="22">
        <v>0</v>
      </c>
      <c r="AT61" s="10">
        <v>17</v>
      </c>
      <c r="AU61" s="22">
        <v>245867.74</v>
      </c>
      <c r="AV61" s="22">
        <v>0</v>
      </c>
      <c r="AW61" s="22">
        <v>0</v>
      </c>
      <c r="AX61" s="23">
        <v>0</v>
      </c>
      <c r="AY61" s="22">
        <v>0</v>
      </c>
      <c r="AZ61" s="53"/>
      <c r="BA61" s="24">
        <v>300189.65999999997</v>
      </c>
      <c r="BB61" s="42">
        <v>255161.22</v>
      </c>
      <c r="BC61" s="22">
        <v>45028.44</v>
      </c>
      <c r="BD61" s="22">
        <v>0</v>
      </c>
      <c r="BE61" s="22">
        <v>255161.22</v>
      </c>
      <c r="BF61" s="22">
        <v>0</v>
      </c>
      <c r="BG61" s="22">
        <v>0</v>
      </c>
      <c r="BH61" s="22">
        <v>0</v>
      </c>
      <c r="BI61" s="22">
        <v>0</v>
      </c>
    </row>
    <row r="62" spans="1:61" x14ac:dyDescent="0.25">
      <c r="A62" s="1">
        <f t="shared" si="0"/>
        <v>54</v>
      </c>
      <c r="C62" s="14">
        <f t="shared" si="1"/>
        <v>54</v>
      </c>
      <c r="D62" s="14">
        <v>4591</v>
      </c>
      <c r="E62" s="15" t="s">
        <v>306</v>
      </c>
      <c r="F62" s="18">
        <v>43617</v>
      </c>
      <c r="G62" s="19" t="s">
        <v>31</v>
      </c>
      <c r="H62" s="15">
        <v>43617</v>
      </c>
      <c r="I62" s="14">
        <v>2</v>
      </c>
      <c r="J62" s="15" t="s">
        <v>357</v>
      </c>
      <c r="K62" s="18">
        <v>37186</v>
      </c>
      <c r="L62" s="25" t="s">
        <v>358</v>
      </c>
      <c r="M62" s="18">
        <v>37720</v>
      </c>
      <c r="N62" s="15" t="s">
        <v>0</v>
      </c>
      <c r="O62" s="15" t="s">
        <v>30</v>
      </c>
      <c r="P62" s="20" t="s">
        <v>388</v>
      </c>
      <c r="Q62" s="21" t="s">
        <v>389</v>
      </c>
      <c r="R62" s="21" t="s">
        <v>34</v>
      </c>
      <c r="S62" s="21" t="s">
        <v>361</v>
      </c>
      <c r="T62" s="20" t="s">
        <v>62</v>
      </c>
      <c r="U62" s="19" t="s">
        <v>63</v>
      </c>
      <c r="V62" s="20" t="s">
        <v>80</v>
      </c>
      <c r="W62" s="19" t="s">
        <v>80</v>
      </c>
      <c r="X62" s="19" t="s">
        <v>33</v>
      </c>
      <c r="Y62" s="19" t="s">
        <v>80</v>
      </c>
      <c r="Z62" s="19" t="s">
        <v>80</v>
      </c>
      <c r="AA62" s="19" t="s">
        <v>80</v>
      </c>
      <c r="AB62" s="19" t="s">
        <v>80</v>
      </c>
      <c r="AC62" s="19" t="s">
        <v>80</v>
      </c>
      <c r="AD62" s="19" t="s">
        <v>273</v>
      </c>
      <c r="AE62" s="19" t="s">
        <v>273</v>
      </c>
      <c r="AF62" s="19" t="s">
        <v>80</v>
      </c>
      <c r="AG62" s="15">
        <v>43282</v>
      </c>
      <c r="AH62" s="22">
        <v>149924.9</v>
      </c>
      <c r="AI62" s="22">
        <v>152040.29</v>
      </c>
      <c r="AJ62" s="24">
        <v>301965.19</v>
      </c>
      <c r="AK62" s="22">
        <v>127436.17</v>
      </c>
      <c r="AL62" s="22">
        <v>129234.25</v>
      </c>
      <c r="AM62" s="22">
        <v>256670.42</v>
      </c>
      <c r="AN62" s="22">
        <v>22488.73</v>
      </c>
      <c r="AO62" s="22">
        <v>22806.04</v>
      </c>
      <c r="AP62" s="22">
        <v>45294.77</v>
      </c>
      <c r="AQ62" s="22">
        <v>0</v>
      </c>
      <c r="AR62" s="22">
        <v>0</v>
      </c>
      <c r="AS62" s="22">
        <v>0</v>
      </c>
      <c r="AT62" s="10">
        <v>17</v>
      </c>
      <c r="AU62" s="22">
        <v>256670.42</v>
      </c>
      <c r="AV62" s="22">
        <v>0</v>
      </c>
      <c r="AW62" s="22">
        <v>0</v>
      </c>
      <c r="AX62" s="23">
        <v>0</v>
      </c>
      <c r="AY62" s="22">
        <v>0</v>
      </c>
      <c r="AZ62" s="53"/>
      <c r="BA62" s="24">
        <v>313379.07</v>
      </c>
      <c r="BB62" s="42">
        <v>266372.21999999997</v>
      </c>
      <c r="BC62" s="22">
        <v>47006.85</v>
      </c>
      <c r="BD62" s="22">
        <v>0</v>
      </c>
      <c r="BE62" s="22">
        <v>266372.21999999997</v>
      </c>
      <c r="BF62" s="22">
        <v>0</v>
      </c>
      <c r="BG62" s="22">
        <v>0</v>
      </c>
      <c r="BH62" s="22">
        <v>0</v>
      </c>
      <c r="BI62" s="22">
        <v>0</v>
      </c>
    </row>
    <row r="63" spans="1:61" x14ac:dyDescent="0.25">
      <c r="A63" s="1">
        <f t="shared" si="0"/>
        <v>55</v>
      </c>
      <c r="C63" s="14">
        <f t="shared" si="1"/>
        <v>55</v>
      </c>
      <c r="D63" s="14">
        <v>4592</v>
      </c>
      <c r="E63" s="15" t="s">
        <v>307</v>
      </c>
      <c r="F63" s="18">
        <v>43617</v>
      </c>
      <c r="G63" s="19" t="s">
        <v>31</v>
      </c>
      <c r="H63" s="15">
        <v>43617</v>
      </c>
      <c r="I63" s="14">
        <v>2</v>
      </c>
      <c r="J63" s="15" t="s">
        <v>357</v>
      </c>
      <c r="K63" s="18">
        <v>37186</v>
      </c>
      <c r="L63" s="25" t="s">
        <v>358</v>
      </c>
      <c r="M63" s="18">
        <v>37720</v>
      </c>
      <c r="N63" s="15" t="s">
        <v>0</v>
      </c>
      <c r="O63" s="15" t="s">
        <v>30</v>
      </c>
      <c r="P63" s="20" t="s">
        <v>390</v>
      </c>
      <c r="Q63" s="21" t="s">
        <v>391</v>
      </c>
      <c r="R63" s="21" t="s">
        <v>34</v>
      </c>
      <c r="S63" s="21" t="s">
        <v>361</v>
      </c>
      <c r="T63" s="20" t="s">
        <v>62</v>
      </c>
      <c r="U63" s="19" t="s">
        <v>63</v>
      </c>
      <c r="V63" s="20" t="s">
        <v>80</v>
      </c>
      <c r="W63" s="19" t="s">
        <v>80</v>
      </c>
      <c r="X63" s="19" t="s">
        <v>33</v>
      </c>
      <c r="Y63" s="19" t="s">
        <v>80</v>
      </c>
      <c r="Z63" s="19" t="s">
        <v>80</v>
      </c>
      <c r="AA63" s="19" t="s">
        <v>80</v>
      </c>
      <c r="AB63" s="19" t="s">
        <v>80</v>
      </c>
      <c r="AC63" s="19" t="s">
        <v>80</v>
      </c>
      <c r="AD63" s="19" t="s">
        <v>273</v>
      </c>
      <c r="AE63" s="19" t="s">
        <v>273</v>
      </c>
      <c r="AF63" s="19" t="s">
        <v>80</v>
      </c>
      <c r="AG63" s="15">
        <v>43282</v>
      </c>
      <c r="AH63" s="22">
        <v>130359.88</v>
      </c>
      <c r="AI63" s="22">
        <v>131406.76999999999</v>
      </c>
      <c r="AJ63" s="24">
        <v>261766.65</v>
      </c>
      <c r="AK63" s="22">
        <v>110805.91</v>
      </c>
      <c r="AL63" s="22">
        <v>111695.75</v>
      </c>
      <c r="AM63" s="22">
        <v>222501.66</v>
      </c>
      <c r="AN63" s="22">
        <v>19553.97</v>
      </c>
      <c r="AO63" s="22">
        <v>19711.02</v>
      </c>
      <c r="AP63" s="22">
        <v>39264.99</v>
      </c>
      <c r="AQ63" s="22">
        <v>0</v>
      </c>
      <c r="AR63" s="22">
        <v>0</v>
      </c>
      <c r="AS63" s="22">
        <v>0</v>
      </c>
      <c r="AT63" s="10">
        <v>17</v>
      </c>
      <c r="AU63" s="22">
        <v>222501.66</v>
      </c>
      <c r="AV63" s="22">
        <v>0</v>
      </c>
      <c r="AW63" s="22">
        <v>0</v>
      </c>
      <c r="AX63" s="23">
        <v>0</v>
      </c>
      <c r="AY63" s="22">
        <v>0</v>
      </c>
      <c r="AZ63" s="53"/>
      <c r="BA63" s="24">
        <v>271661.08</v>
      </c>
      <c r="BB63" s="42">
        <v>230911.93</v>
      </c>
      <c r="BC63" s="22">
        <v>40749.15</v>
      </c>
      <c r="BD63" s="22">
        <v>0</v>
      </c>
      <c r="BE63" s="22">
        <v>230911.93</v>
      </c>
      <c r="BF63" s="22">
        <v>0</v>
      </c>
      <c r="BG63" s="22">
        <v>0</v>
      </c>
      <c r="BH63" s="22">
        <v>0</v>
      </c>
      <c r="BI63" s="22">
        <v>0</v>
      </c>
    </row>
    <row r="64" spans="1:61" x14ac:dyDescent="0.25">
      <c r="A64" s="1">
        <f t="shared" si="0"/>
        <v>56</v>
      </c>
      <c r="C64" s="14">
        <f t="shared" si="1"/>
        <v>56</v>
      </c>
      <c r="D64" s="14">
        <v>4593</v>
      </c>
      <c r="E64" s="15" t="s">
        <v>308</v>
      </c>
      <c r="F64" s="18">
        <v>43617</v>
      </c>
      <c r="G64" s="19" t="s">
        <v>31</v>
      </c>
      <c r="H64" s="15">
        <v>43617</v>
      </c>
      <c r="I64" s="14">
        <v>2</v>
      </c>
      <c r="J64" s="15" t="s">
        <v>357</v>
      </c>
      <c r="K64" s="18">
        <v>37186</v>
      </c>
      <c r="L64" s="25" t="s">
        <v>358</v>
      </c>
      <c r="M64" s="18">
        <v>37720</v>
      </c>
      <c r="N64" s="15" t="s">
        <v>0</v>
      </c>
      <c r="O64" s="15" t="s">
        <v>30</v>
      </c>
      <c r="P64" s="20" t="s">
        <v>392</v>
      </c>
      <c r="Q64" s="21" t="s">
        <v>393</v>
      </c>
      <c r="R64" s="21" t="s">
        <v>34</v>
      </c>
      <c r="S64" s="21" t="s">
        <v>361</v>
      </c>
      <c r="T64" s="20" t="s">
        <v>62</v>
      </c>
      <c r="U64" s="19" t="s">
        <v>63</v>
      </c>
      <c r="V64" s="20" t="s">
        <v>80</v>
      </c>
      <c r="W64" s="19" t="s">
        <v>80</v>
      </c>
      <c r="X64" s="19" t="s">
        <v>33</v>
      </c>
      <c r="Y64" s="19" t="s">
        <v>80</v>
      </c>
      <c r="Z64" s="19" t="s">
        <v>80</v>
      </c>
      <c r="AA64" s="19" t="s">
        <v>80</v>
      </c>
      <c r="AB64" s="19" t="s">
        <v>80</v>
      </c>
      <c r="AC64" s="19" t="s">
        <v>80</v>
      </c>
      <c r="AD64" s="19" t="s">
        <v>273</v>
      </c>
      <c r="AE64" s="19" t="s">
        <v>273</v>
      </c>
      <c r="AF64" s="19" t="s">
        <v>80</v>
      </c>
      <c r="AG64" s="15">
        <v>43282</v>
      </c>
      <c r="AH64" s="22">
        <v>130590.03</v>
      </c>
      <c r="AI64" s="22">
        <v>132544.76999999999</v>
      </c>
      <c r="AJ64" s="24">
        <v>263134.8</v>
      </c>
      <c r="AK64" s="22">
        <v>111001.53</v>
      </c>
      <c r="AL64" s="22">
        <v>112663.06</v>
      </c>
      <c r="AM64" s="22">
        <v>223664.59</v>
      </c>
      <c r="AN64" s="22">
        <v>19588.5</v>
      </c>
      <c r="AO64" s="22">
        <v>19881.71</v>
      </c>
      <c r="AP64" s="22">
        <v>39470.21</v>
      </c>
      <c r="AQ64" s="22">
        <v>0</v>
      </c>
      <c r="AR64" s="22">
        <v>0</v>
      </c>
      <c r="AS64" s="22">
        <v>0</v>
      </c>
      <c r="AT64" s="10">
        <v>17</v>
      </c>
      <c r="AU64" s="22">
        <v>223664.59</v>
      </c>
      <c r="AV64" s="22">
        <v>0</v>
      </c>
      <c r="AW64" s="22">
        <v>0</v>
      </c>
      <c r="AX64" s="23">
        <v>0</v>
      </c>
      <c r="AY64" s="22">
        <v>0</v>
      </c>
      <c r="AZ64" s="53"/>
      <c r="BA64" s="24">
        <v>273080.95</v>
      </c>
      <c r="BB64" s="42">
        <v>232118.82</v>
      </c>
      <c r="BC64" s="22">
        <v>40962.129999999997</v>
      </c>
      <c r="BD64" s="22">
        <v>0</v>
      </c>
      <c r="BE64" s="22">
        <v>232118.82</v>
      </c>
      <c r="BF64" s="22">
        <v>0</v>
      </c>
      <c r="BG64" s="22">
        <v>0</v>
      </c>
      <c r="BH64" s="22">
        <v>0</v>
      </c>
      <c r="BI64" s="22">
        <v>0</v>
      </c>
    </row>
    <row r="65" spans="1:61" x14ac:dyDescent="0.25">
      <c r="A65" s="1">
        <f t="shared" si="0"/>
        <v>57</v>
      </c>
      <c r="C65" s="14">
        <f t="shared" si="1"/>
        <v>57</v>
      </c>
      <c r="D65" s="14">
        <v>4594</v>
      </c>
      <c r="E65" s="15" t="s">
        <v>309</v>
      </c>
      <c r="F65" s="18">
        <v>43617</v>
      </c>
      <c r="G65" s="19" t="s">
        <v>31</v>
      </c>
      <c r="H65" s="15">
        <v>43617</v>
      </c>
      <c r="I65" s="14">
        <v>2</v>
      </c>
      <c r="J65" s="15" t="s">
        <v>357</v>
      </c>
      <c r="K65" s="18">
        <v>37186</v>
      </c>
      <c r="L65" s="25" t="s">
        <v>358</v>
      </c>
      <c r="M65" s="18">
        <v>37720</v>
      </c>
      <c r="N65" s="15" t="s">
        <v>0</v>
      </c>
      <c r="O65" s="15" t="s">
        <v>30</v>
      </c>
      <c r="P65" s="20" t="s">
        <v>394</v>
      </c>
      <c r="Q65" s="21" t="s">
        <v>395</v>
      </c>
      <c r="R65" s="21" t="s">
        <v>34</v>
      </c>
      <c r="S65" s="21" t="s">
        <v>361</v>
      </c>
      <c r="T65" s="20" t="s">
        <v>62</v>
      </c>
      <c r="U65" s="19" t="s">
        <v>63</v>
      </c>
      <c r="V65" s="20" t="s">
        <v>80</v>
      </c>
      <c r="W65" s="19" t="s">
        <v>80</v>
      </c>
      <c r="X65" s="19" t="s">
        <v>33</v>
      </c>
      <c r="Y65" s="19" t="s">
        <v>80</v>
      </c>
      <c r="Z65" s="19" t="s">
        <v>80</v>
      </c>
      <c r="AA65" s="19" t="s">
        <v>80</v>
      </c>
      <c r="AB65" s="19" t="s">
        <v>80</v>
      </c>
      <c r="AC65" s="19" t="s">
        <v>80</v>
      </c>
      <c r="AD65" s="19" t="s">
        <v>273</v>
      </c>
      <c r="AE65" s="19" t="s">
        <v>273</v>
      </c>
      <c r="AF65" s="19" t="s">
        <v>80</v>
      </c>
      <c r="AG65" s="15">
        <v>43282</v>
      </c>
      <c r="AH65" s="22">
        <v>132810.35999999999</v>
      </c>
      <c r="AI65" s="22">
        <v>134947.04</v>
      </c>
      <c r="AJ65" s="24">
        <v>267757.40000000002</v>
      </c>
      <c r="AK65" s="22">
        <v>112888.81</v>
      </c>
      <c r="AL65" s="22">
        <v>114704.99</v>
      </c>
      <c r="AM65" s="22">
        <v>227593.8</v>
      </c>
      <c r="AN65" s="22">
        <v>19921.55</v>
      </c>
      <c r="AO65" s="22">
        <v>20242.05</v>
      </c>
      <c r="AP65" s="22">
        <v>40163.599999999999</v>
      </c>
      <c r="AQ65" s="22">
        <v>0</v>
      </c>
      <c r="AR65" s="22">
        <v>0</v>
      </c>
      <c r="AS65" s="22">
        <v>0</v>
      </c>
      <c r="AT65" s="10">
        <v>17</v>
      </c>
      <c r="AU65" s="22">
        <v>227593.8</v>
      </c>
      <c r="AV65" s="22">
        <v>0</v>
      </c>
      <c r="AW65" s="22">
        <v>0</v>
      </c>
      <c r="AX65" s="23">
        <v>0</v>
      </c>
      <c r="AY65" s="22">
        <v>0</v>
      </c>
      <c r="AZ65" s="53"/>
      <c r="BA65" s="24">
        <v>277878.27</v>
      </c>
      <c r="BB65" s="42">
        <v>236196.54</v>
      </c>
      <c r="BC65" s="22">
        <v>41681.730000000003</v>
      </c>
      <c r="BD65" s="22">
        <v>0</v>
      </c>
      <c r="BE65" s="22">
        <v>236196.54</v>
      </c>
      <c r="BF65" s="22">
        <v>0</v>
      </c>
      <c r="BG65" s="22">
        <v>0</v>
      </c>
      <c r="BH65" s="22">
        <v>0</v>
      </c>
      <c r="BI65" s="22">
        <v>0</v>
      </c>
    </row>
    <row r="66" spans="1:61" x14ac:dyDescent="0.25">
      <c r="A66" s="1">
        <f t="shared" si="0"/>
        <v>58</v>
      </c>
      <c r="C66" s="14">
        <f t="shared" si="1"/>
        <v>58</v>
      </c>
      <c r="D66" s="14">
        <v>4596</v>
      </c>
      <c r="E66" s="15" t="s">
        <v>310</v>
      </c>
      <c r="F66" s="18">
        <v>43617</v>
      </c>
      <c r="G66" s="19" t="s">
        <v>31</v>
      </c>
      <c r="H66" s="15">
        <v>43617</v>
      </c>
      <c r="I66" s="14">
        <v>2</v>
      </c>
      <c r="J66" s="15" t="s">
        <v>357</v>
      </c>
      <c r="K66" s="18">
        <v>37186</v>
      </c>
      <c r="L66" s="25" t="s">
        <v>358</v>
      </c>
      <c r="M66" s="18">
        <v>37720</v>
      </c>
      <c r="N66" s="15" t="s">
        <v>0</v>
      </c>
      <c r="O66" s="15" t="s">
        <v>30</v>
      </c>
      <c r="P66" s="20" t="s">
        <v>396</v>
      </c>
      <c r="Q66" s="21" t="s">
        <v>397</v>
      </c>
      <c r="R66" s="21" t="s">
        <v>34</v>
      </c>
      <c r="S66" s="21" t="s">
        <v>361</v>
      </c>
      <c r="T66" s="20" t="s">
        <v>62</v>
      </c>
      <c r="U66" s="19" t="s">
        <v>63</v>
      </c>
      <c r="V66" s="20" t="s">
        <v>80</v>
      </c>
      <c r="W66" s="19" t="s">
        <v>80</v>
      </c>
      <c r="X66" s="19" t="s">
        <v>33</v>
      </c>
      <c r="Y66" s="19" t="s">
        <v>80</v>
      </c>
      <c r="Z66" s="19" t="s">
        <v>80</v>
      </c>
      <c r="AA66" s="19" t="s">
        <v>80</v>
      </c>
      <c r="AB66" s="19" t="s">
        <v>80</v>
      </c>
      <c r="AC66" s="19" t="s">
        <v>80</v>
      </c>
      <c r="AD66" s="19" t="s">
        <v>273</v>
      </c>
      <c r="AE66" s="19" t="s">
        <v>273</v>
      </c>
      <c r="AF66" s="19" t="s">
        <v>80</v>
      </c>
      <c r="AG66" s="15">
        <v>43282</v>
      </c>
      <c r="AH66" s="22">
        <v>128406.73</v>
      </c>
      <c r="AI66" s="22">
        <v>130173.98</v>
      </c>
      <c r="AJ66" s="24">
        <v>258580.71</v>
      </c>
      <c r="AK66" s="22">
        <v>109145.72</v>
      </c>
      <c r="AL66" s="22">
        <v>110647.89</v>
      </c>
      <c r="AM66" s="22">
        <v>219793.61</v>
      </c>
      <c r="AN66" s="22">
        <v>19261.009999999998</v>
      </c>
      <c r="AO66" s="22">
        <v>19526.09</v>
      </c>
      <c r="AP66" s="22">
        <v>38787.1</v>
      </c>
      <c r="AQ66" s="22">
        <v>0</v>
      </c>
      <c r="AR66" s="22">
        <v>0</v>
      </c>
      <c r="AS66" s="22">
        <v>0</v>
      </c>
      <c r="AT66" s="10">
        <v>17</v>
      </c>
      <c r="AU66" s="22">
        <v>219793.61</v>
      </c>
      <c r="AV66" s="22">
        <v>0</v>
      </c>
      <c r="AW66" s="22">
        <v>0</v>
      </c>
      <c r="AX66" s="23">
        <v>0</v>
      </c>
      <c r="AY66" s="22">
        <v>0</v>
      </c>
      <c r="AZ66" s="53"/>
      <c r="BA66" s="24">
        <v>268354.71999999997</v>
      </c>
      <c r="BB66" s="42">
        <v>228101.52</v>
      </c>
      <c r="BC66" s="22">
        <v>40253.199999999997</v>
      </c>
      <c r="BD66" s="22">
        <v>0</v>
      </c>
      <c r="BE66" s="22">
        <v>228101.52</v>
      </c>
      <c r="BF66" s="22">
        <v>0</v>
      </c>
      <c r="BG66" s="22">
        <v>0</v>
      </c>
      <c r="BH66" s="22">
        <v>0</v>
      </c>
      <c r="BI66" s="22">
        <v>0</v>
      </c>
    </row>
    <row r="67" spans="1:61" x14ac:dyDescent="0.25">
      <c r="A67" s="1">
        <f t="shared" si="0"/>
        <v>59</v>
      </c>
      <c r="C67" s="14">
        <f t="shared" si="1"/>
        <v>59</v>
      </c>
      <c r="D67" s="14">
        <v>4597</v>
      </c>
      <c r="E67" s="15" t="s">
        <v>311</v>
      </c>
      <c r="F67" s="18">
        <v>43617</v>
      </c>
      <c r="G67" s="19" t="s">
        <v>31</v>
      </c>
      <c r="H67" s="15">
        <v>43617</v>
      </c>
      <c r="I67" s="14">
        <v>2</v>
      </c>
      <c r="J67" s="15" t="s">
        <v>357</v>
      </c>
      <c r="K67" s="18">
        <v>37186</v>
      </c>
      <c r="L67" s="25" t="s">
        <v>358</v>
      </c>
      <c r="M67" s="18">
        <v>37720</v>
      </c>
      <c r="N67" s="15" t="s">
        <v>0</v>
      </c>
      <c r="O67" s="15" t="s">
        <v>30</v>
      </c>
      <c r="P67" s="20" t="s">
        <v>398</v>
      </c>
      <c r="Q67" s="21" t="s">
        <v>399</v>
      </c>
      <c r="R67" s="21" t="s">
        <v>34</v>
      </c>
      <c r="S67" s="21" t="s">
        <v>361</v>
      </c>
      <c r="T67" s="20" t="s">
        <v>62</v>
      </c>
      <c r="U67" s="19" t="s">
        <v>63</v>
      </c>
      <c r="V67" s="20" t="s">
        <v>80</v>
      </c>
      <c r="W67" s="19" t="s">
        <v>80</v>
      </c>
      <c r="X67" s="19" t="s">
        <v>33</v>
      </c>
      <c r="Y67" s="19" t="s">
        <v>80</v>
      </c>
      <c r="Z67" s="19" t="s">
        <v>80</v>
      </c>
      <c r="AA67" s="19" t="s">
        <v>80</v>
      </c>
      <c r="AB67" s="19" t="s">
        <v>80</v>
      </c>
      <c r="AC67" s="19" t="s">
        <v>80</v>
      </c>
      <c r="AD67" s="19" t="s">
        <v>273</v>
      </c>
      <c r="AE67" s="19" t="s">
        <v>273</v>
      </c>
      <c r="AF67" s="19" t="s">
        <v>80</v>
      </c>
      <c r="AG67" s="15">
        <v>43282</v>
      </c>
      <c r="AH67" s="22">
        <v>140273.29999999999</v>
      </c>
      <c r="AI67" s="22">
        <v>141907.48000000001</v>
      </c>
      <c r="AJ67" s="24">
        <v>282180.78000000003</v>
      </c>
      <c r="AK67" s="22">
        <v>119232.31</v>
      </c>
      <c r="AL67" s="22">
        <v>120621.36</v>
      </c>
      <c r="AM67" s="22">
        <v>239853.67</v>
      </c>
      <c r="AN67" s="22">
        <v>21040.99</v>
      </c>
      <c r="AO67" s="22">
        <v>21286.12</v>
      </c>
      <c r="AP67" s="22">
        <v>42327.11</v>
      </c>
      <c r="AQ67" s="22">
        <v>0</v>
      </c>
      <c r="AR67" s="22">
        <v>0</v>
      </c>
      <c r="AS67" s="22">
        <v>0</v>
      </c>
      <c r="AT67" s="10">
        <v>17</v>
      </c>
      <c r="AU67" s="22">
        <v>239853.67</v>
      </c>
      <c r="AV67" s="22">
        <v>0</v>
      </c>
      <c r="AW67" s="22">
        <v>0</v>
      </c>
      <c r="AX67" s="23">
        <v>0</v>
      </c>
      <c r="AY67" s="22">
        <v>0</v>
      </c>
      <c r="AZ67" s="53"/>
      <c r="BA67" s="24">
        <v>292846.84000000003</v>
      </c>
      <c r="BB67" s="42">
        <v>248919.83</v>
      </c>
      <c r="BC67" s="22">
        <v>43927.01</v>
      </c>
      <c r="BD67" s="22">
        <v>0</v>
      </c>
      <c r="BE67" s="22">
        <v>248919.83</v>
      </c>
      <c r="BF67" s="22">
        <v>0</v>
      </c>
      <c r="BG67" s="22">
        <v>0</v>
      </c>
      <c r="BH67" s="22">
        <v>0</v>
      </c>
      <c r="BI67" s="22">
        <v>0</v>
      </c>
    </row>
    <row r="68" spans="1:61" x14ac:dyDescent="0.25">
      <c r="A68" s="1">
        <f t="shared" si="0"/>
        <v>60</v>
      </c>
      <c r="C68" s="14">
        <f t="shared" si="1"/>
        <v>60</v>
      </c>
      <c r="D68" s="14">
        <v>4598</v>
      </c>
      <c r="E68" s="15" t="s">
        <v>312</v>
      </c>
      <c r="F68" s="18">
        <v>43617</v>
      </c>
      <c r="G68" s="19" t="s">
        <v>31</v>
      </c>
      <c r="H68" s="15">
        <v>43617</v>
      </c>
      <c r="I68" s="14">
        <v>2</v>
      </c>
      <c r="J68" s="15" t="s">
        <v>357</v>
      </c>
      <c r="K68" s="18">
        <v>37186</v>
      </c>
      <c r="L68" s="25" t="s">
        <v>358</v>
      </c>
      <c r="M68" s="18">
        <v>37720</v>
      </c>
      <c r="N68" s="15" t="s">
        <v>0</v>
      </c>
      <c r="O68" s="15" t="s">
        <v>30</v>
      </c>
      <c r="P68" s="20" t="s">
        <v>400</v>
      </c>
      <c r="Q68" s="21" t="s">
        <v>401</v>
      </c>
      <c r="R68" s="21" t="s">
        <v>34</v>
      </c>
      <c r="S68" s="21" t="s">
        <v>361</v>
      </c>
      <c r="T68" s="20" t="s">
        <v>62</v>
      </c>
      <c r="U68" s="19" t="s">
        <v>63</v>
      </c>
      <c r="V68" s="20" t="s">
        <v>80</v>
      </c>
      <c r="W68" s="19" t="s">
        <v>80</v>
      </c>
      <c r="X68" s="19" t="s">
        <v>33</v>
      </c>
      <c r="Y68" s="19" t="s">
        <v>80</v>
      </c>
      <c r="Z68" s="19" t="s">
        <v>80</v>
      </c>
      <c r="AA68" s="19" t="s">
        <v>80</v>
      </c>
      <c r="AB68" s="19" t="s">
        <v>80</v>
      </c>
      <c r="AC68" s="19" t="s">
        <v>80</v>
      </c>
      <c r="AD68" s="19" t="s">
        <v>273</v>
      </c>
      <c r="AE68" s="19" t="s">
        <v>273</v>
      </c>
      <c r="AF68" s="19" t="s">
        <v>80</v>
      </c>
      <c r="AG68" s="15">
        <v>43282</v>
      </c>
      <c r="AH68" s="22">
        <v>159900.07</v>
      </c>
      <c r="AI68" s="22">
        <v>160692.6</v>
      </c>
      <c r="AJ68" s="24">
        <v>320592.67</v>
      </c>
      <c r="AK68" s="22">
        <v>135915.06</v>
      </c>
      <c r="AL68" s="22">
        <v>136588.72</v>
      </c>
      <c r="AM68" s="22">
        <v>272503.78000000003</v>
      </c>
      <c r="AN68" s="22">
        <v>23985.01</v>
      </c>
      <c r="AO68" s="22">
        <v>24103.88</v>
      </c>
      <c r="AP68" s="22">
        <v>48088.89</v>
      </c>
      <c r="AQ68" s="22">
        <v>0</v>
      </c>
      <c r="AR68" s="22">
        <v>0</v>
      </c>
      <c r="AS68" s="22">
        <v>0</v>
      </c>
      <c r="AT68" s="10">
        <v>17</v>
      </c>
      <c r="AU68" s="22">
        <v>272503.78000000003</v>
      </c>
      <c r="AV68" s="22">
        <v>0</v>
      </c>
      <c r="AW68" s="22">
        <v>0</v>
      </c>
      <c r="AX68" s="23">
        <v>0</v>
      </c>
      <c r="AY68" s="22">
        <v>0</v>
      </c>
      <c r="AZ68" s="53"/>
      <c r="BA68" s="24">
        <v>332710.65000000002</v>
      </c>
      <c r="BB68" s="42">
        <v>282804.07</v>
      </c>
      <c r="BC68" s="22">
        <v>49906.58</v>
      </c>
      <c r="BD68" s="22">
        <v>0</v>
      </c>
      <c r="BE68" s="22">
        <v>282804.07</v>
      </c>
      <c r="BF68" s="22">
        <v>0</v>
      </c>
      <c r="BG68" s="22">
        <v>0</v>
      </c>
      <c r="BH68" s="22">
        <v>0</v>
      </c>
      <c r="BI68" s="22">
        <v>0</v>
      </c>
    </row>
    <row r="69" spans="1:61" x14ac:dyDescent="0.25">
      <c r="A69" s="1">
        <f t="shared" si="0"/>
        <v>61</v>
      </c>
      <c r="C69" s="14">
        <f t="shared" si="1"/>
        <v>61</v>
      </c>
      <c r="D69" s="14">
        <v>4599</v>
      </c>
      <c r="E69" s="15" t="s">
        <v>313</v>
      </c>
      <c r="F69" s="18">
        <v>43617</v>
      </c>
      <c r="G69" s="19" t="s">
        <v>31</v>
      </c>
      <c r="H69" s="15">
        <v>43617</v>
      </c>
      <c r="I69" s="14">
        <v>2</v>
      </c>
      <c r="J69" s="15" t="s">
        <v>357</v>
      </c>
      <c r="K69" s="18">
        <v>37186</v>
      </c>
      <c r="L69" s="25" t="s">
        <v>358</v>
      </c>
      <c r="M69" s="18">
        <v>37720</v>
      </c>
      <c r="N69" s="15" t="s">
        <v>0</v>
      </c>
      <c r="O69" s="15" t="s">
        <v>30</v>
      </c>
      <c r="P69" s="20" t="s">
        <v>402</v>
      </c>
      <c r="Q69" s="21" t="s">
        <v>403</v>
      </c>
      <c r="R69" s="21" t="s">
        <v>34</v>
      </c>
      <c r="S69" s="21" t="s">
        <v>361</v>
      </c>
      <c r="T69" s="20" t="s">
        <v>62</v>
      </c>
      <c r="U69" s="19" t="s">
        <v>63</v>
      </c>
      <c r="V69" s="20" t="s">
        <v>80</v>
      </c>
      <c r="W69" s="19" t="s">
        <v>80</v>
      </c>
      <c r="X69" s="19" t="s">
        <v>33</v>
      </c>
      <c r="Y69" s="19" t="s">
        <v>80</v>
      </c>
      <c r="Z69" s="19" t="s">
        <v>80</v>
      </c>
      <c r="AA69" s="19" t="s">
        <v>80</v>
      </c>
      <c r="AB69" s="19" t="s">
        <v>80</v>
      </c>
      <c r="AC69" s="19" t="s">
        <v>80</v>
      </c>
      <c r="AD69" s="19" t="s">
        <v>273</v>
      </c>
      <c r="AE69" s="19" t="s">
        <v>273</v>
      </c>
      <c r="AF69" s="19" t="s">
        <v>80</v>
      </c>
      <c r="AG69" s="15">
        <v>43282</v>
      </c>
      <c r="AH69" s="22">
        <v>137755.81</v>
      </c>
      <c r="AI69" s="22">
        <v>138836.6</v>
      </c>
      <c r="AJ69" s="24">
        <v>276592.40999999997</v>
      </c>
      <c r="AK69" s="22">
        <v>117092.45</v>
      </c>
      <c r="AL69" s="22">
        <v>118011.1</v>
      </c>
      <c r="AM69" s="22">
        <v>235103.55</v>
      </c>
      <c r="AN69" s="22">
        <v>20663.36</v>
      </c>
      <c r="AO69" s="22">
        <v>20825.5</v>
      </c>
      <c r="AP69" s="22">
        <v>41488.86</v>
      </c>
      <c r="AQ69" s="22">
        <v>0</v>
      </c>
      <c r="AR69" s="22">
        <v>0</v>
      </c>
      <c r="AS69" s="22">
        <v>0</v>
      </c>
      <c r="AT69" s="10">
        <v>17</v>
      </c>
      <c r="AU69" s="22">
        <v>235103.55</v>
      </c>
      <c r="AV69" s="22">
        <v>0</v>
      </c>
      <c r="AW69" s="22">
        <v>0</v>
      </c>
      <c r="AX69" s="23">
        <v>0</v>
      </c>
      <c r="AY69" s="22">
        <v>0</v>
      </c>
      <c r="AZ69" s="53"/>
      <c r="BA69" s="24">
        <v>287047.24</v>
      </c>
      <c r="BB69" s="42">
        <v>243990.16</v>
      </c>
      <c r="BC69" s="22">
        <v>43057.08</v>
      </c>
      <c r="BD69" s="22">
        <v>0</v>
      </c>
      <c r="BE69" s="22">
        <v>243990.16</v>
      </c>
      <c r="BF69" s="22">
        <v>0</v>
      </c>
      <c r="BG69" s="22">
        <v>0</v>
      </c>
      <c r="BH69" s="22">
        <v>0</v>
      </c>
      <c r="BI69" s="22">
        <v>0</v>
      </c>
    </row>
    <row r="70" spans="1:61" x14ac:dyDescent="0.25">
      <c r="A70" s="1">
        <f t="shared" si="0"/>
        <v>62</v>
      </c>
      <c r="C70" s="14">
        <f t="shared" si="1"/>
        <v>62</v>
      </c>
      <c r="D70" s="14">
        <v>4600</v>
      </c>
      <c r="E70" s="15" t="s">
        <v>314</v>
      </c>
      <c r="F70" s="18">
        <v>43617</v>
      </c>
      <c r="G70" s="19" t="s">
        <v>31</v>
      </c>
      <c r="H70" s="15">
        <v>43617</v>
      </c>
      <c r="I70" s="14">
        <v>2</v>
      </c>
      <c r="J70" s="15" t="s">
        <v>357</v>
      </c>
      <c r="K70" s="18">
        <v>37186</v>
      </c>
      <c r="L70" s="25" t="s">
        <v>358</v>
      </c>
      <c r="M70" s="18">
        <v>37720</v>
      </c>
      <c r="N70" s="15" t="s">
        <v>0</v>
      </c>
      <c r="O70" s="15" t="s">
        <v>30</v>
      </c>
      <c r="P70" s="20" t="s">
        <v>404</v>
      </c>
      <c r="Q70" s="21" t="s">
        <v>405</v>
      </c>
      <c r="R70" s="21" t="s">
        <v>34</v>
      </c>
      <c r="S70" s="21" t="s">
        <v>361</v>
      </c>
      <c r="T70" s="20" t="s">
        <v>62</v>
      </c>
      <c r="U70" s="19" t="s">
        <v>63</v>
      </c>
      <c r="V70" s="20" t="s">
        <v>80</v>
      </c>
      <c r="W70" s="19" t="s">
        <v>80</v>
      </c>
      <c r="X70" s="19" t="s">
        <v>33</v>
      </c>
      <c r="Y70" s="19" t="s">
        <v>80</v>
      </c>
      <c r="Z70" s="19" t="s">
        <v>80</v>
      </c>
      <c r="AA70" s="19" t="s">
        <v>80</v>
      </c>
      <c r="AB70" s="19" t="s">
        <v>80</v>
      </c>
      <c r="AC70" s="19" t="s">
        <v>80</v>
      </c>
      <c r="AD70" s="19" t="s">
        <v>273</v>
      </c>
      <c r="AE70" s="19" t="s">
        <v>273</v>
      </c>
      <c r="AF70" s="19" t="s">
        <v>80</v>
      </c>
      <c r="AG70" s="15">
        <v>43282</v>
      </c>
      <c r="AH70" s="22">
        <v>133544.07999999999</v>
      </c>
      <c r="AI70" s="22">
        <v>135742.32999999999</v>
      </c>
      <c r="AJ70" s="24">
        <v>269286.40999999997</v>
      </c>
      <c r="AK70" s="22">
        <v>113512.48</v>
      </c>
      <c r="AL70" s="22">
        <v>115380.98</v>
      </c>
      <c r="AM70" s="22">
        <v>228893.46</v>
      </c>
      <c r="AN70" s="22">
        <v>20031.599999999999</v>
      </c>
      <c r="AO70" s="22">
        <v>20361.349999999999</v>
      </c>
      <c r="AP70" s="22">
        <v>40392.949999999997</v>
      </c>
      <c r="AQ70" s="22">
        <v>0</v>
      </c>
      <c r="AR70" s="22">
        <v>0</v>
      </c>
      <c r="AS70" s="22">
        <v>0</v>
      </c>
      <c r="AT70" s="10">
        <v>17</v>
      </c>
      <c r="AU70" s="22">
        <v>228893.46</v>
      </c>
      <c r="AV70" s="22">
        <v>0</v>
      </c>
      <c r="AW70" s="22">
        <v>0</v>
      </c>
      <c r="AX70" s="23">
        <v>0</v>
      </c>
      <c r="AY70" s="22">
        <v>0</v>
      </c>
      <c r="AZ70" s="53"/>
      <c r="BA70" s="24">
        <v>279465.08</v>
      </c>
      <c r="BB70" s="42">
        <v>237545.33</v>
      </c>
      <c r="BC70" s="22">
        <v>41919.75</v>
      </c>
      <c r="BD70" s="22">
        <v>0</v>
      </c>
      <c r="BE70" s="22">
        <v>237545.33</v>
      </c>
      <c r="BF70" s="22">
        <v>0</v>
      </c>
      <c r="BG70" s="22">
        <v>0</v>
      </c>
      <c r="BH70" s="22">
        <v>0</v>
      </c>
      <c r="BI70" s="22">
        <v>0</v>
      </c>
    </row>
    <row r="71" spans="1:61" x14ac:dyDescent="0.25">
      <c r="A71" s="1">
        <f t="shared" si="0"/>
        <v>63</v>
      </c>
      <c r="C71" s="14">
        <f t="shared" si="1"/>
        <v>63</v>
      </c>
      <c r="D71" s="14">
        <v>4601</v>
      </c>
      <c r="E71" s="15" t="s">
        <v>315</v>
      </c>
      <c r="F71" s="18">
        <v>43617</v>
      </c>
      <c r="G71" s="19" t="s">
        <v>31</v>
      </c>
      <c r="H71" s="15">
        <v>43617</v>
      </c>
      <c r="I71" s="14">
        <v>2</v>
      </c>
      <c r="J71" s="15" t="s">
        <v>357</v>
      </c>
      <c r="K71" s="18">
        <v>37186</v>
      </c>
      <c r="L71" s="25" t="s">
        <v>358</v>
      </c>
      <c r="M71" s="18">
        <v>37720</v>
      </c>
      <c r="N71" s="15" t="s">
        <v>0</v>
      </c>
      <c r="O71" s="15" t="s">
        <v>30</v>
      </c>
      <c r="P71" s="20" t="s">
        <v>406</v>
      </c>
      <c r="Q71" s="21" t="s">
        <v>407</v>
      </c>
      <c r="R71" s="21" t="s">
        <v>34</v>
      </c>
      <c r="S71" s="21" t="s">
        <v>361</v>
      </c>
      <c r="T71" s="20" t="s">
        <v>62</v>
      </c>
      <c r="U71" s="19" t="s">
        <v>63</v>
      </c>
      <c r="V71" s="20" t="s">
        <v>80</v>
      </c>
      <c r="W71" s="19" t="s">
        <v>80</v>
      </c>
      <c r="X71" s="19" t="s">
        <v>33</v>
      </c>
      <c r="Y71" s="19" t="s">
        <v>80</v>
      </c>
      <c r="Z71" s="19" t="s">
        <v>80</v>
      </c>
      <c r="AA71" s="19" t="s">
        <v>80</v>
      </c>
      <c r="AB71" s="19" t="s">
        <v>80</v>
      </c>
      <c r="AC71" s="19" t="s">
        <v>80</v>
      </c>
      <c r="AD71" s="19" t="s">
        <v>273</v>
      </c>
      <c r="AE71" s="19" t="s">
        <v>273</v>
      </c>
      <c r="AF71" s="19" t="s">
        <v>80</v>
      </c>
      <c r="AG71" s="15">
        <v>43282</v>
      </c>
      <c r="AH71" s="22">
        <v>118573.2</v>
      </c>
      <c r="AI71" s="22">
        <v>121604.05</v>
      </c>
      <c r="AJ71" s="24">
        <v>240177.25</v>
      </c>
      <c r="AK71" s="22">
        <v>100787.23</v>
      </c>
      <c r="AL71" s="22">
        <v>103363.44</v>
      </c>
      <c r="AM71" s="22">
        <v>204150.67</v>
      </c>
      <c r="AN71" s="22">
        <v>17785.97</v>
      </c>
      <c r="AO71" s="22">
        <v>18240.61</v>
      </c>
      <c r="AP71" s="22">
        <v>36026.58</v>
      </c>
      <c r="AQ71" s="22">
        <v>0</v>
      </c>
      <c r="AR71" s="22">
        <v>0</v>
      </c>
      <c r="AS71" s="22">
        <v>0</v>
      </c>
      <c r="AT71" s="10">
        <v>17</v>
      </c>
      <c r="AU71" s="22">
        <v>204150.67</v>
      </c>
      <c r="AV71" s="22">
        <v>0</v>
      </c>
      <c r="AW71" s="22">
        <v>0</v>
      </c>
      <c r="AX71" s="23">
        <v>0</v>
      </c>
      <c r="AY71" s="22">
        <v>0</v>
      </c>
      <c r="AZ71" s="53"/>
      <c r="BA71" s="24">
        <v>249255.63</v>
      </c>
      <c r="BB71" s="42">
        <v>211867.3</v>
      </c>
      <c r="BC71" s="22">
        <v>37388.33</v>
      </c>
      <c r="BD71" s="22">
        <v>0</v>
      </c>
      <c r="BE71" s="22">
        <v>211867.3</v>
      </c>
      <c r="BF71" s="22">
        <v>0</v>
      </c>
      <c r="BG71" s="22">
        <v>0</v>
      </c>
      <c r="BH71" s="22">
        <v>0</v>
      </c>
      <c r="BI71" s="22">
        <v>0</v>
      </c>
    </row>
    <row r="72" spans="1:61" x14ac:dyDescent="0.25">
      <c r="A72" s="1">
        <f t="shared" si="0"/>
        <v>64</v>
      </c>
      <c r="C72" s="14">
        <f t="shared" si="1"/>
        <v>64</v>
      </c>
      <c r="D72" s="14">
        <v>4602</v>
      </c>
      <c r="E72" s="15" t="s">
        <v>316</v>
      </c>
      <c r="F72" s="18">
        <v>43617</v>
      </c>
      <c r="G72" s="19" t="s">
        <v>31</v>
      </c>
      <c r="H72" s="15">
        <v>43617</v>
      </c>
      <c r="I72" s="14">
        <v>2</v>
      </c>
      <c r="J72" s="15" t="s">
        <v>357</v>
      </c>
      <c r="K72" s="18">
        <v>37186</v>
      </c>
      <c r="L72" s="25" t="s">
        <v>358</v>
      </c>
      <c r="M72" s="18">
        <v>37720</v>
      </c>
      <c r="N72" s="15" t="s">
        <v>0</v>
      </c>
      <c r="O72" s="15" t="s">
        <v>30</v>
      </c>
      <c r="P72" s="20" t="s">
        <v>408</v>
      </c>
      <c r="Q72" s="21" t="s">
        <v>409</v>
      </c>
      <c r="R72" s="21" t="s">
        <v>34</v>
      </c>
      <c r="S72" s="21" t="s">
        <v>361</v>
      </c>
      <c r="T72" s="20" t="s">
        <v>62</v>
      </c>
      <c r="U72" s="19" t="s">
        <v>63</v>
      </c>
      <c r="V72" s="20" t="s">
        <v>80</v>
      </c>
      <c r="W72" s="19" t="s">
        <v>80</v>
      </c>
      <c r="X72" s="19" t="s">
        <v>33</v>
      </c>
      <c r="Y72" s="19" t="s">
        <v>80</v>
      </c>
      <c r="Z72" s="19" t="s">
        <v>80</v>
      </c>
      <c r="AA72" s="19" t="s">
        <v>80</v>
      </c>
      <c r="AB72" s="19" t="s">
        <v>80</v>
      </c>
      <c r="AC72" s="19" t="s">
        <v>80</v>
      </c>
      <c r="AD72" s="19" t="s">
        <v>273</v>
      </c>
      <c r="AE72" s="19" t="s">
        <v>273</v>
      </c>
      <c r="AF72" s="19" t="s">
        <v>80</v>
      </c>
      <c r="AG72" s="15">
        <v>43282</v>
      </c>
      <c r="AH72" s="22">
        <v>118779.83</v>
      </c>
      <c r="AI72" s="22">
        <v>121585.44</v>
      </c>
      <c r="AJ72" s="24">
        <v>240365.27</v>
      </c>
      <c r="AK72" s="22">
        <v>100962.87</v>
      </c>
      <c r="AL72" s="22">
        <v>103347.62</v>
      </c>
      <c r="AM72" s="22">
        <v>204310.49</v>
      </c>
      <c r="AN72" s="22">
        <v>17816.96</v>
      </c>
      <c r="AO72" s="22">
        <v>18237.82</v>
      </c>
      <c r="AP72" s="22">
        <v>36054.78</v>
      </c>
      <c r="AQ72" s="22">
        <v>0</v>
      </c>
      <c r="AR72" s="22">
        <v>0</v>
      </c>
      <c r="AS72" s="22">
        <v>0</v>
      </c>
      <c r="AT72" s="10">
        <v>17</v>
      </c>
      <c r="AU72" s="22">
        <v>204310.49</v>
      </c>
      <c r="AV72" s="22">
        <v>0</v>
      </c>
      <c r="AW72" s="22">
        <v>0</v>
      </c>
      <c r="AX72" s="23">
        <v>0</v>
      </c>
      <c r="AY72" s="22">
        <v>0</v>
      </c>
      <c r="AZ72" s="53"/>
      <c r="BA72" s="24">
        <v>249450.76</v>
      </c>
      <c r="BB72" s="42">
        <v>212033.16</v>
      </c>
      <c r="BC72" s="22">
        <v>37417.599999999999</v>
      </c>
      <c r="BD72" s="22">
        <v>0</v>
      </c>
      <c r="BE72" s="22">
        <v>212033.16</v>
      </c>
      <c r="BF72" s="22">
        <v>0</v>
      </c>
      <c r="BG72" s="22">
        <v>0</v>
      </c>
      <c r="BH72" s="22">
        <v>0</v>
      </c>
      <c r="BI72" s="22">
        <v>0</v>
      </c>
    </row>
    <row r="73" spans="1:61" x14ac:dyDescent="0.25">
      <c r="A73" s="1">
        <f t="shared" si="0"/>
        <v>65</v>
      </c>
      <c r="C73" s="14">
        <f t="shared" si="1"/>
        <v>65</v>
      </c>
      <c r="D73" s="14">
        <v>4603</v>
      </c>
      <c r="E73" s="15" t="s">
        <v>317</v>
      </c>
      <c r="F73" s="18">
        <v>43617</v>
      </c>
      <c r="G73" s="19" t="s">
        <v>31</v>
      </c>
      <c r="H73" s="15">
        <v>43617</v>
      </c>
      <c r="I73" s="14">
        <v>2</v>
      </c>
      <c r="J73" s="15" t="s">
        <v>357</v>
      </c>
      <c r="K73" s="18">
        <v>37186</v>
      </c>
      <c r="L73" s="25" t="s">
        <v>358</v>
      </c>
      <c r="M73" s="18">
        <v>37720</v>
      </c>
      <c r="N73" s="15" t="s">
        <v>0</v>
      </c>
      <c r="O73" s="15" t="s">
        <v>30</v>
      </c>
      <c r="P73" s="20" t="s">
        <v>410</v>
      </c>
      <c r="Q73" s="21" t="s">
        <v>411</v>
      </c>
      <c r="R73" s="21" t="s">
        <v>34</v>
      </c>
      <c r="S73" s="21" t="s">
        <v>361</v>
      </c>
      <c r="T73" s="20" t="s">
        <v>62</v>
      </c>
      <c r="U73" s="19" t="s">
        <v>63</v>
      </c>
      <c r="V73" s="20" t="s">
        <v>80</v>
      </c>
      <c r="W73" s="19" t="s">
        <v>80</v>
      </c>
      <c r="X73" s="19" t="s">
        <v>33</v>
      </c>
      <c r="Y73" s="19" t="s">
        <v>80</v>
      </c>
      <c r="Z73" s="19" t="s">
        <v>80</v>
      </c>
      <c r="AA73" s="19" t="s">
        <v>80</v>
      </c>
      <c r="AB73" s="19" t="s">
        <v>80</v>
      </c>
      <c r="AC73" s="19" t="s">
        <v>80</v>
      </c>
      <c r="AD73" s="19" t="s">
        <v>273</v>
      </c>
      <c r="AE73" s="19" t="s">
        <v>273</v>
      </c>
      <c r="AF73" s="19" t="s">
        <v>80</v>
      </c>
      <c r="AG73" s="15">
        <v>43282</v>
      </c>
      <c r="AH73" s="22">
        <v>152863.74</v>
      </c>
      <c r="AI73" s="22">
        <v>155225.06</v>
      </c>
      <c r="AJ73" s="24">
        <v>308088.8</v>
      </c>
      <c r="AK73" s="22">
        <v>129934.19</v>
      </c>
      <c r="AL73" s="22">
        <v>131941.29999999999</v>
      </c>
      <c r="AM73" s="22">
        <v>261875.49</v>
      </c>
      <c r="AN73" s="22">
        <v>22929.55</v>
      </c>
      <c r="AO73" s="22">
        <v>23283.759999999998</v>
      </c>
      <c r="AP73" s="22">
        <v>46213.31</v>
      </c>
      <c r="AQ73" s="22">
        <v>0</v>
      </c>
      <c r="AR73" s="22">
        <v>0</v>
      </c>
      <c r="AS73" s="22">
        <v>0</v>
      </c>
      <c r="AT73" s="10">
        <v>17</v>
      </c>
      <c r="AU73" s="22">
        <v>261875.49</v>
      </c>
      <c r="AV73" s="22">
        <v>0</v>
      </c>
      <c r="AW73" s="22">
        <v>0</v>
      </c>
      <c r="AX73" s="23">
        <v>0</v>
      </c>
      <c r="AY73" s="22">
        <v>0</v>
      </c>
      <c r="AZ73" s="53"/>
      <c r="BA73" s="24">
        <v>319734.15000000002</v>
      </c>
      <c r="BB73" s="42">
        <v>271774.03999999998</v>
      </c>
      <c r="BC73" s="22">
        <v>47960.11</v>
      </c>
      <c r="BD73" s="22">
        <v>0</v>
      </c>
      <c r="BE73" s="22">
        <v>271774.03999999998</v>
      </c>
      <c r="BF73" s="22">
        <v>0</v>
      </c>
      <c r="BG73" s="22">
        <v>0</v>
      </c>
      <c r="BH73" s="22">
        <v>0</v>
      </c>
      <c r="BI73" s="22">
        <v>0</v>
      </c>
    </row>
    <row r="74" spans="1:61" x14ac:dyDescent="0.25">
      <c r="A74" s="1">
        <f t="shared" ref="A74:A137" si="2">IF(C74="","",A73+1)</f>
        <v>66</v>
      </c>
      <c r="C74" s="14">
        <f t="shared" ref="C74:C137" si="3">IF(E74="","",C73+1)</f>
        <v>66</v>
      </c>
      <c r="D74" s="14">
        <v>4604</v>
      </c>
      <c r="E74" s="15" t="s">
        <v>318</v>
      </c>
      <c r="F74" s="18">
        <v>43617</v>
      </c>
      <c r="G74" s="19" t="s">
        <v>31</v>
      </c>
      <c r="H74" s="15">
        <v>43617</v>
      </c>
      <c r="I74" s="14">
        <v>2</v>
      </c>
      <c r="J74" s="15" t="s">
        <v>357</v>
      </c>
      <c r="K74" s="18">
        <v>37186</v>
      </c>
      <c r="L74" s="25" t="s">
        <v>358</v>
      </c>
      <c r="M74" s="18">
        <v>37720</v>
      </c>
      <c r="N74" s="15" t="s">
        <v>0</v>
      </c>
      <c r="O74" s="15" t="s">
        <v>30</v>
      </c>
      <c r="P74" s="20" t="s">
        <v>412</v>
      </c>
      <c r="Q74" s="21" t="s">
        <v>413</v>
      </c>
      <c r="R74" s="21" t="s">
        <v>34</v>
      </c>
      <c r="S74" s="21" t="s">
        <v>361</v>
      </c>
      <c r="T74" s="20" t="s">
        <v>62</v>
      </c>
      <c r="U74" s="19" t="s">
        <v>63</v>
      </c>
      <c r="V74" s="20" t="s">
        <v>80</v>
      </c>
      <c r="W74" s="19" t="s">
        <v>80</v>
      </c>
      <c r="X74" s="19" t="s">
        <v>33</v>
      </c>
      <c r="Y74" s="19" t="s">
        <v>80</v>
      </c>
      <c r="Z74" s="19" t="s">
        <v>80</v>
      </c>
      <c r="AA74" s="19" t="s">
        <v>80</v>
      </c>
      <c r="AB74" s="19" t="s">
        <v>80</v>
      </c>
      <c r="AC74" s="19" t="s">
        <v>80</v>
      </c>
      <c r="AD74" s="19" t="s">
        <v>273</v>
      </c>
      <c r="AE74" s="19" t="s">
        <v>273</v>
      </c>
      <c r="AF74" s="19" t="s">
        <v>80</v>
      </c>
      <c r="AG74" s="15">
        <v>43282</v>
      </c>
      <c r="AH74" s="22">
        <v>125470.47</v>
      </c>
      <c r="AI74" s="22">
        <v>126991.6</v>
      </c>
      <c r="AJ74" s="24">
        <v>252462.07</v>
      </c>
      <c r="AK74" s="22">
        <v>106649.91</v>
      </c>
      <c r="AL74" s="22">
        <v>107942.86</v>
      </c>
      <c r="AM74" s="22">
        <v>214592.77</v>
      </c>
      <c r="AN74" s="22">
        <v>18820.560000000001</v>
      </c>
      <c r="AO74" s="22">
        <v>19048.740000000002</v>
      </c>
      <c r="AP74" s="22">
        <v>37869.300000000003</v>
      </c>
      <c r="AQ74" s="22">
        <v>0</v>
      </c>
      <c r="AR74" s="22">
        <v>0</v>
      </c>
      <c r="AS74" s="22">
        <v>0</v>
      </c>
      <c r="AT74" s="10">
        <v>17</v>
      </c>
      <c r="AU74" s="22">
        <v>214592.77</v>
      </c>
      <c r="AV74" s="22">
        <v>0</v>
      </c>
      <c r="AW74" s="22">
        <v>0</v>
      </c>
      <c r="AX74" s="23">
        <v>0</v>
      </c>
      <c r="AY74" s="22">
        <v>0</v>
      </c>
      <c r="AZ74" s="53"/>
      <c r="BA74" s="24">
        <v>262004.8</v>
      </c>
      <c r="BB74" s="42">
        <v>222704.1</v>
      </c>
      <c r="BC74" s="22">
        <v>39300.699999999997</v>
      </c>
      <c r="BD74" s="22">
        <v>0</v>
      </c>
      <c r="BE74" s="22">
        <v>222704.1</v>
      </c>
      <c r="BF74" s="22">
        <v>0</v>
      </c>
      <c r="BG74" s="22">
        <v>0</v>
      </c>
      <c r="BH74" s="22">
        <v>0</v>
      </c>
      <c r="BI74" s="22">
        <v>0</v>
      </c>
    </row>
    <row r="75" spans="1:61" x14ac:dyDescent="0.25">
      <c r="A75" s="1">
        <f t="shared" si="2"/>
        <v>67</v>
      </c>
      <c r="C75" s="14">
        <f t="shared" si="3"/>
        <v>67</v>
      </c>
      <c r="D75" s="14">
        <v>4605</v>
      </c>
      <c r="E75" s="15" t="s">
        <v>319</v>
      </c>
      <c r="F75" s="18">
        <v>43617</v>
      </c>
      <c r="G75" s="19" t="s">
        <v>31</v>
      </c>
      <c r="H75" s="15">
        <v>43617</v>
      </c>
      <c r="I75" s="14">
        <v>2</v>
      </c>
      <c r="J75" s="15" t="s">
        <v>357</v>
      </c>
      <c r="K75" s="18">
        <v>37186</v>
      </c>
      <c r="L75" s="25" t="s">
        <v>358</v>
      </c>
      <c r="M75" s="18">
        <v>37720</v>
      </c>
      <c r="N75" s="15" t="s">
        <v>0</v>
      </c>
      <c r="O75" s="15" t="s">
        <v>30</v>
      </c>
      <c r="P75" s="20" t="s">
        <v>414</v>
      </c>
      <c r="Q75" s="21" t="s">
        <v>415</v>
      </c>
      <c r="R75" s="21" t="s">
        <v>34</v>
      </c>
      <c r="S75" s="21" t="s">
        <v>361</v>
      </c>
      <c r="T75" s="20" t="s">
        <v>62</v>
      </c>
      <c r="U75" s="19" t="s">
        <v>63</v>
      </c>
      <c r="V75" s="20" t="s">
        <v>80</v>
      </c>
      <c r="W75" s="19" t="s">
        <v>80</v>
      </c>
      <c r="X75" s="19" t="s">
        <v>33</v>
      </c>
      <c r="Y75" s="19" t="s">
        <v>80</v>
      </c>
      <c r="Z75" s="19" t="s">
        <v>80</v>
      </c>
      <c r="AA75" s="19" t="s">
        <v>80</v>
      </c>
      <c r="AB75" s="19" t="s">
        <v>80</v>
      </c>
      <c r="AC75" s="19" t="s">
        <v>80</v>
      </c>
      <c r="AD75" s="19" t="s">
        <v>273</v>
      </c>
      <c r="AE75" s="19" t="s">
        <v>273</v>
      </c>
      <c r="AF75" s="19" t="s">
        <v>80</v>
      </c>
      <c r="AG75" s="15">
        <v>43282</v>
      </c>
      <c r="AH75" s="22">
        <v>137262.18</v>
      </c>
      <c r="AI75" s="22">
        <v>139480.68</v>
      </c>
      <c r="AJ75" s="24">
        <v>276742.86</v>
      </c>
      <c r="AK75" s="22">
        <v>116672.86</v>
      </c>
      <c r="AL75" s="22">
        <v>118558.58</v>
      </c>
      <c r="AM75" s="22">
        <v>235231.44</v>
      </c>
      <c r="AN75" s="22">
        <v>20589.32</v>
      </c>
      <c r="AO75" s="22">
        <v>20922.099999999999</v>
      </c>
      <c r="AP75" s="22">
        <v>41511.42</v>
      </c>
      <c r="AQ75" s="22">
        <v>0</v>
      </c>
      <c r="AR75" s="22">
        <v>0</v>
      </c>
      <c r="AS75" s="22">
        <v>0</v>
      </c>
      <c r="AT75" s="10">
        <v>17</v>
      </c>
      <c r="AU75" s="22">
        <v>235231.44</v>
      </c>
      <c r="AV75" s="22">
        <v>0</v>
      </c>
      <c r="AW75" s="22">
        <v>0</v>
      </c>
      <c r="AX75" s="23">
        <v>0</v>
      </c>
      <c r="AY75" s="22">
        <v>0</v>
      </c>
      <c r="AZ75" s="53"/>
      <c r="BA75" s="24">
        <v>287203.37</v>
      </c>
      <c r="BB75" s="42">
        <v>244122.88</v>
      </c>
      <c r="BC75" s="22">
        <v>43080.49</v>
      </c>
      <c r="BD75" s="22">
        <v>0</v>
      </c>
      <c r="BE75" s="22">
        <v>244122.88</v>
      </c>
      <c r="BF75" s="22">
        <v>0</v>
      </c>
      <c r="BG75" s="22">
        <v>0</v>
      </c>
      <c r="BH75" s="22">
        <v>0</v>
      </c>
      <c r="BI75" s="22">
        <v>0</v>
      </c>
    </row>
    <row r="76" spans="1:61" x14ac:dyDescent="0.25">
      <c r="A76" s="1">
        <f t="shared" si="2"/>
        <v>68</v>
      </c>
      <c r="C76" s="14">
        <f t="shared" si="3"/>
        <v>68</v>
      </c>
      <c r="D76" s="14">
        <v>4606</v>
      </c>
      <c r="E76" s="15" t="s">
        <v>320</v>
      </c>
      <c r="F76" s="18">
        <v>43617</v>
      </c>
      <c r="G76" s="19" t="s">
        <v>31</v>
      </c>
      <c r="H76" s="15">
        <v>43617</v>
      </c>
      <c r="I76" s="14">
        <v>2</v>
      </c>
      <c r="J76" s="15" t="s">
        <v>357</v>
      </c>
      <c r="K76" s="18">
        <v>37186</v>
      </c>
      <c r="L76" s="25" t="s">
        <v>358</v>
      </c>
      <c r="M76" s="18">
        <v>37720</v>
      </c>
      <c r="N76" s="15" t="s">
        <v>0</v>
      </c>
      <c r="O76" s="15" t="s">
        <v>30</v>
      </c>
      <c r="P76" s="20" t="s">
        <v>416</v>
      </c>
      <c r="Q76" s="21" t="s">
        <v>417</v>
      </c>
      <c r="R76" s="21" t="s">
        <v>53</v>
      </c>
      <c r="S76" s="21" t="s">
        <v>361</v>
      </c>
      <c r="T76" s="20" t="s">
        <v>62</v>
      </c>
      <c r="U76" s="19" t="s">
        <v>63</v>
      </c>
      <c r="V76" s="20" t="s">
        <v>80</v>
      </c>
      <c r="W76" s="19" t="s">
        <v>80</v>
      </c>
      <c r="X76" s="19" t="s">
        <v>33</v>
      </c>
      <c r="Y76" s="19" t="s">
        <v>80</v>
      </c>
      <c r="Z76" s="19" t="s">
        <v>80</v>
      </c>
      <c r="AA76" s="19" t="s">
        <v>80</v>
      </c>
      <c r="AB76" s="19" t="s">
        <v>80</v>
      </c>
      <c r="AC76" s="19" t="s">
        <v>80</v>
      </c>
      <c r="AD76" s="19" t="s">
        <v>273</v>
      </c>
      <c r="AE76" s="19" t="s">
        <v>273</v>
      </c>
      <c r="AF76" s="19" t="s">
        <v>80</v>
      </c>
      <c r="AG76" s="15">
        <v>43282</v>
      </c>
      <c r="AH76" s="22">
        <v>140945.60999999999</v>
      </c>
      <c r="AI76" s="22">
        <v>145082.14000000001</v>
      </c>
      <c r="AJ76" s="24">
        <v>286027.75</v>
      </c>
      <c r="AK76" s="22">
        <v>119803.78</v>
      </c>
      <c r="AL76" s="22">
        <v>123319.82</v>
      </c>
      <c r="AM76" s="22">
        <v>243123.6</v>
      </c>
      <c r="AN76" s="22">
        <v>21141.83</v>
      </c>
      <c r="AO76" s="22">
        <v>21762.32</v>
      </c>
      <c r="AP76" s="22">
        <v>42904.15</v>
      </c>
      <c r="AQ76" s="22">
        <v>0</v>
      </c>
      <c r="AR76" s="22">
        <v>0</v>
      </c>
      <c r="AS76" s="22">
        <v>0</v>
      </c>
      <c r="AT76" s="10">
        <v>17</v>
      </c>
      <c r="AU76" s="22">
        <v>243123.6</v>
      </c>
      <c r="AV76" s="22">
        <v>15504.01</v>
      </c>
      <c r="AW76" s="22">
        <v>140945.62</v>
      </c>
      <c r="AX76" s="23">
        <v>15504.01</v>
      </c>
      <c r="AY76" s="22">
        <v>31008.02</v>
      </c>
      <c r="AZ76" s="53"/>
      <c r="BA76" s="24">
        <v>296839.21999999997</v>
      </c>
      <c r="BB76" s="42">
        <v>252313.35</v>
      </c>
      <c r="BC76" s="22">
        <v>44525.87</v>
      </c>
      <c r="BD76" s="22">
        <v>0</v>
      </c>
      <c r="BE76" s="22">
        <v>252313.35</v>
      </c>
      <c r="BF76" s="22">
        <v>16090.04</v>
      </c>
      <c r="BG76" s="22">
        <v>146273.17000000001</v>
      </c>
      <c r="BH76" s="22">
        <v>16090.04</v>
      </c>
      <c r="BI76" s="22">
        <v>32180.080000000002</v>
      </c>
    </row>
    <row r="77" spans="1:61" x14ac:dyDescent="0.25">
      <c r="A77" s="1">
        <f t="shared" si="2"/>
        <v>69</v>
      </c>
      <c r="C77" s="14">
        <f t="shared" si="3"/>
        <v>69</v>
      </c>
      <c r="D77" s="14">
        <v>4607</v>
      </c>
      <c r="E77" s="15" t="s">
        <v>321</v>
      </c>
      <c r="F77" s="18">
        <v>43617</v>
      </c>
      <c r="G77" s="19" t="s">
        <v>31</v>
      </c>
      <c r="H77" s="15">
        <v>43617</v>
      </c>
      <c r="I77" s="14">
        <v>2</v>
      </c>
      <c r="J77" s="15" t="s">
        <v>357</v>
      </c>
      <c r="K77" s="18">
        <v>37186</v>
      </c>
      <c r="L77" s="25" t="s">
        <v>358</v>
      </c>
      <c r="M77" s="18">
        <v>37720</v>
      </c>
      <c r="N77" s="15" t="s">
        <v>0</v>
      </c>
      <c r="O77" s="15" t="s">
        <v>30</v>
      </c>
      <c r="P77" s="20" t="s">
        <v>418</v>
      </c>
      <c r="Q77" s="21" t="s">
        <v>419</v>
      </c>
      <c r="R77" s="21" t="s">
        <v>34</v>
      </c>
      <c r="S77" s="21" t="s">
        <v>361</v>
      </c>
      <c r="T77" s="20" t="s">
        <v>62</v>
      </c>
      <c r="U77" s="19" t="s">
        <v>63</v>
      </c>
      <c r="V77" s="20" t="s">
        <v>80</v>
      </c>
      <c r="W77" s="19" t="s">
        <v>80</v>
      </c>
      <c r="X77" s="19" t="s">
        <v>33</v>
      </c>
      <c r="Y77" s="19" t="s">
        <v>80</v>
      </c>
      <c r="Z77" s="19" t="s">
        <v>80</v>
      </c>
      <c r="AA77" s="19" t="s">
        <v>80</v>
      </c>
      <c r="AB77" s="19" t="s">
        <v>80</v>
      </c>
      <c r="AC77" s="19" t="s">
        <v>80</v>
      </c>
      <c r="AD77" s="19" t="s">
        <v>273</v>
      </c>
      <c r="AE77" s="19" t="s">
        <v>273</v>
      </c>
      <c r="AF77" s="19" t="s">
        <v>80</v>
      </c>
      <c r="AG77" s="15">
        <v>43282</v>
      </c>
      <c r="AH77" s="22">
        <v>121276.99</v>
      </c>
      <c r="AI77" s="22">
        <v>121536.75</v>
      </c>
      <c r="AJ77" s="24">
        <v>242813.74</v>
      </c>
      <c r="AK77" s="22">
        <v>103085.45</v>
      </c>
      <c r="AL77" s="22">
        <v>103306.24000000001</v>
      </c>
      <c r="AM77" s="22">
        <v>206391.69</v>
      </c>
      <c r="AN77" s="22">
        <v>18191.54</v>
      </c>
      <c r="AO77" s="22">
        <v>18230.509999999998</v>
      </c>
      <c r="AP77" s="22">
        <v>36422.050000000003</v>
      </c>
      <c r="AQ77" s="22">
        <v>0</v>
      </c>
      <c r="AR77" s="22">
        <v>0</v>
      </c>
      <c r="AS77" s="22">
        <v>0</v>
      </c>
      <c r="AT77" s="10">
        <v>17</v>
      </c>
      <c r="AU77" s="22">
        <v>206391.69</v>
      </c>
      <c r="AV77" s="22">
        <v>0</v>
      </c>
      <c r="AW77" s="22">
        <v>0</v>
      </c>
      <c r="AX77" s="23">
        <v>0</v>
      </c>
      <c r="AY77" s="22">
        <v>0</v>
      </c>
      <c r="AZ77" s="53"/>
      <c r="BA77" s="24">
        <v>251991.78</v>
      </c>
      <c r="BB77" s="42">
        <v>214193.03</v>
      </c>
      <c r="BC77" s="22">
        <v>37798.75</v>
      </c>
      <c r="BD77" s="22">
        <v>0</v>
      </c>
      <c r="BE77" s="22">
        <v>214193.03</v>
      </c>
      <c r="BF77" s="22">
        <v>0</v>
      </c>
      <c r="BG77" s="22">
        <v>0</v>
      </c>
      <c r="BH77" s="22">
        <v>0</v>
      </c>
      <c r="BI77" s="22">
        <v>0</v>
      </c>
    </row>
    <row r="78" spans="1:61" x14ac:dyDescent="0.25">
      <c r="A78" s="1">
        <f t="shared" si="2"/>
        <v>70</v>
      </c>
      <c r="C78" s="14">
        <f t="shared" si="3"/>
        <v>70</v>
      </c>
      <c r="D78" s="14">
        <v>4608</v>
      </c>
      <c r="E78" s="15" t="s">
        <v>322</v>
      </c>
      <c r="F78" s="18">
        <v>43617</v>
      </c>
      <c r="G78" s="19" t="s">
        <v>31</v>
      </c>
      <c r="H78" s="15">
        <v>43617</v>
      </c>
      <c r="I78" s="14">
        <v>2</v>
      </c>
      <c r="J78" s="15" t="s">
        <v>357</v>
      </c>
      <c r="K78" s="18">
        <v>37186</v>
      </c>
      <c r="L78" s="25" t="s">
        <v>358</v>
      </c>
      <c r="M78" s="18">
        <v>37720</v>
      </c>
      <c r="N78" s="15" t="s">
        <v>0</v>
      </c>
      <c r="O78" s="15" t="s">
        <v>30</v>
      </c>
      <c r="P78" s="20" t="s">
        <v>420</v>
      </c>
      <c r="Q78" s="21" t="s">
        <v>421</v>
      </c>
      <c r="R78" s="21" t="s">
        <v>34</v>
      </c>
      <c r="S78" s="21" t="s">
        <v>361</v>
      </c>
      <c r="T78" s="20" t="s">
        <v>62</v>
      </c>
      <c r="U78" s="19" t="s">
        <v>63</v>
      </c>
      <c r="V78" s="20" t="s">
        <v>80</v>
      </c>
      <c r="W78" s="19" t="s">
        <v>80</v>
      </c>
      <c r="X78" s="19" t="s">
        <v>33</v>
      </c>
      <c r="Y78" s="19" t="s">
        <v>80</v>
      </c>
      <c r="Z78" s="19" t="s">
        <v>80</v>
      </c>
      <c r="AA78" s="19" t="s">
        <v>80</v>
      </c>
      <c r="AB78" s="19" t="s">
        <v>80</v>
      </c>
      <c r="AC78" s="19" t="s">
        <v>80</v>
      </c>
      <c r="AD78" s="19" t="s">
        <v>273</v>
      </c>
      <c r="AE78" s="19" t="s">
        <v>273</v>
      </c>
      <c r="AF78" s="19" t="s">
        <v>80</v>
      </c>
      <c r="AG78" s="15">
        <v>43282</v>
      </c>
      <c r="AH78" s="22">
        <v>131604.49</v>
      </c>
      <c r="AI78" s="22">
        <v>134094.76</v>
      </c>
      <c r="AJ78" s="24">
        <v>265699.25</v>
      </c>
      <c r="AK78" s="22">
        <v>111863.83</v>
      </c>
      <c r="AL78" s="22">
        <v>113980.54</v>
      </c>
      <c r="AM78" s="22">
        <v>225844.37</v>
      </c>
      <c r="AN78" s="22">
        <v>19740.66</v>
      </c>
      <c r="AO78" s="22">
        <v>20114.22</v>
      </c>
      <c r="AP78" s="22">
        <v>39854.879999999997</v>
      </c>
      <c r="AQ78" s="22">
        <v>0</v>
      </c>
      <c r="AR78" s="22">
        <v>0</v>
      </c>
      <c r="AS78" s="22">
        <v>0</v>
      </c>
      <c r="AT78" s="10">
        <v>17</v>
      </c>
      <c r="AU78" s="22">
        <v>225844.37</v>
      </c>
      <c r="AV78" s="22">
        <v>0</v>
      </c>
      <c r="AW78" s="22">
        <v>0</v>
      </c>
      <c r="AX78" s="23">
        <v>0</v>
      </c>
      <c r="AY78" s="22">
        <v>0</v>
      </c>
      <c r="AZ78" s="53"/>
      <c r="BA78" s="24">
        <v>275742.33</v>
      </c>
      <c r="BB78" s="42">
        <v>234380.99</v>
      </c>
      <c r="BC78" s="22">
        <v>41361.339999999997</v>
      </c>
      <c r="BD78" s="22">
        <v>0</v>
      </c>
      <c r="BE78" s="22">
        <v>234380.99</v>
      </c>
      <c r="BF78" s="22">
        <v>0</v>
      </c>
      <c r="BG78" s="22">
        <v>0</v>
      </c>
      <c r="BH78" s="22">
        <v>0</v>
      </c>
      <c r="BI78" s="22">
        <v>0</v>
      </c>
    </row>
    <row r="79" spans="1:61" x14ac:dyDescent="0.25">
      <c r="A79" s="1">
        <f t="shared" si="2"/>
        <v>71</v>
      </c>
      <c r="C79" s="14">
        <f t="shared" si="3"/>
        <v>71</v>
      </c>
      <c r="D79" s="14">
        <v>4609</v>
      </c>
      <c r="E79" s="15" t="s">
        <v>323</v>
      </c>
      <c r="F79" s="18">
        <v>43617</v>
      </c>
      <c r="G79" s="19" t="s">
        <v>31</v>
      </c>
      <c r="H79" s="15">
        <v>43617</v>
      </c>
      <c r="I79" s="14">
        <v>2</v>
      </c>
      <c r="J79" s="15" t="s">
        <v>357</v>
      </c>
      <c r="K79" s="18">
        <v>37186</v>
      </c>
      <c r="L79" s="25" t="s">
        <v>358</v>
      </c>
      <c r="M79" s="18">
        <v>37720</v>
      </c>
      <c r="N79" s="15" t="s">
        <v>0</v>
      </c>
      <c r="O79" s="15" t="s">
        <v>30</v>
      </c>
      <c r="P79" s="20" t="s">
        <v>422</v>
      </c>
      <c r="Q79" s="21" t="s">
        <v>423</v>
      </c>
      <c r="R79" s="21" t="s">
        <v>34</v>
      </c>
      <c r="S79" s="21" t="s">
        <v>361</v>
      </c>
      <c r="T79" s="20" t="s">
        <v>62</v>
      </c>
      <c r="U79" s="19" t="s">
        <v>63</v>
      </c>
      <c r="V79" s="20" t="s">
        <v>80</v>
      </c>
      <c r="W79" s="19" t="s">
        <v>80</v>
      </c>
      <c r="X79" s="19" t="s">
        <v>33</v>
      </c>
      <c r="Y79" s="19" t="s">
        <v>80</v>
      </c>
      <c r="Z79" s="19" t="s">
        <v>80</v>
      </c>
      <c r="AA79" s="19" t="s">
        <v>80</v>
      </c>
      <c r="AB79" s="19" t="s">
        <v>80</v>
      </c>
      <c r="AC79" s="19" t="s">
        <v>80</v>
      </c>
      <c r="AD79" s="19" t="s">
        <v>273</v>
      </c>
      <c r="AE79" s="19" t="s">
        <v>273</v>
      </c>
      <c r="AF79" s="19" t="s">
        <v>80</v>
      </c>
      <c r="AG79" s="15">
        <v>43282</v>
      </c>
      <c r="AH79" s="22">
        <v>136088.54</v>
      </c>
      <c r="AI79" s="22">
        <v>138031.21</v>
      </c>
      <c r="AJ79" s="24">
        <v>274119.75</v>
      </c>
      <c r="AK79" s="22">
        <v>115675.27</v>
      </c>
      <c r="AL79" s="22">
        <v>117326.53</v>
      </c>
      <c r="AM79" s="22">
        <v>233001.8</v>
      </c>
      <c r="AN79" s="22">
        <v>20413.27</v>
      </c>
      <c r="AO79" s="22">
        <v>20704.68</v>
      </c>
      <c r="AP79" s="22">
        <v>41117.949999999997</v>
      </c>
      <c r="AQ79" s="22">
        <v>0</v>
      </c>
      <c r="AR79" s="22">
        <v>0</v>
      </c>
      <c r="AS79" s="22">
        <v>0</v>
      </c>
      <c r="AT79" s="10">
        <v>17</v>
      </c>
      <c r="AU79" s="22">
        <v>233001.8</v>
      </c>
      <c r="AV79" s="22">
        <v>0</v>
      </c>
      <c r="AW79" s="22">
        <v>0</v>
      </c>
      <c r="AX79" s="23">
        <v>0</v>
      </c>
      <c r="AY79" s="22">
        <v>0</v>
      </c>
      <c r="AZ79" s="53"/>
      <c r="BA79" s="24">
        <v>284481.11</v>
      </c>
      <c r="BB79" s="42">
        <v>241808.96</v>
      </c>
      <c r="BC79" s="22">
        <v>42672.15</v>
      </c>
      <c r="BD79" s="22">
        <v>0</v>
      </c>
      <c r="BE79" s="22">
        <v>241808.96</v>
      </c>
      <c r="BF79" s="22">
        <v>0</v>
      </c>
      <c r="BG79" s="22">
        <v>0</v>
      </c>
      <c r="BH79" s="22">
        <v>0</v>
      </c>
      <c r="BI79" s="22">
        <v>0</v>
      </c>
    </row>
    <row r="80" spans="1:61" x14ac:dyDescent="0.25">
      <c r="A80" s="1">
        <f t="shared" si="2"/>
        <v>72</v>
      </c>
      <c r="C80" s="14">
        <f t="shared" si="3"/>
        <v>72</v>
      </c>
      <c r="D80" s="14">
        <v>4610</v>
      </c>
      <c r="E80" s="15" t="s">
        <v>324</v>
      </c>
      <c r="F80" s="18">
        <v>43617</v>
      </c>
      <c r="G80" s="19" t="s">
        <v>31</v>
      </c>
      <c r="H80" s="15">
        <v>43617</v>
      </c>
      <c r="I80" s="14">
        <v>2</v>
      </c>
      <c r="J80" s="15" t="s">
        <v>357</v>
      </c>
      <c r="K80" s="18">
        <v>37186</v>
      </c>
      <c r="L80" s="25" t="s">
        <v>358</v>
      </c>
      <c r="M80" s="18">
        <v>37720</v>
      </c>
      <c r="N80" s="15" t="s">
        <v>0</v>
      </c>
      <c r="O80" s="15" t="s">
        <v>30</v>
      </c>
      <c r="P80" s="20" t="s">
        <v>424</v>
      </c>
      <c r="Q80" s="21" t="s">
        <v>425</v>
      </c>
      <c r="R80" s="21" t="s">
        <v>53</v>
      </c>
      <c r="S80" s="21" t="s">
        <v>361</v>
      </c>
      <c r="T80" s="20" t="s">
        <v>62</v>
      </c>
      <c r="U80" s="19" t="s">
        <v>63</v>
      </c>
      <c r="V80" s="20" t="s">
        <v>80</v>
      </c>
      <c r="W80" s="19" t="s">
        <v>80</v>
      </c>
      <c r="X80" s="19" t="s">
        <v>33</v>
      </c>
      <c r="Y80" s="19" t="s">
        <v>80</v>
      </c>
      <c r="Z80" s="19" t="s">
        <v>80</v>
      </c>
      <c r="AA80" s="19" t="s">
        <v>80</v>
      </c>
      <c r="AB80" s="19" t="s">
        <v>80</v>
      </c>
      <c r="AC80" s="19" t="s">
        <v>80</v>
      </c>
      <c r="AD80" s="19" t="s">
        <v>273</v>
      </c>
      <c r="AE80" s="19" t="s">
        <v>273</v>
      </c>
      <c r="AF80" s="19" t="s">
        <v>80</v>
      </c>
      <c r="AG80" s="15">
        <v>43282</v>
      </c>
      <c r="AH80" s="22">
        <v>143193.43</v>
      </c>
      <c r="AI80" s="22">
        <v>144603.9</v>
      </c>
      <c r="AJ80" s="24">
        <v>287797.33</v>
      </c>
      <c r="AK80" s="22">
        <v>121714.43</v>
      </c>
      <c r="AL80" s="22">
        <v>122913.31</v>
      </c>
      <c r="AM80" s="22">
        <v>244627.74</v>
      </c>
      <c r="AN80" s="22">
        <v>21479</v>
      </c>
      <c r="AO80" s="22">
        <v>21690.59</v>
      </c>
      <c r="AP80" s="22">
        <v>43169.59</v>
      </c>
      <c r="AQ80" s="22">
        <v>0</v>
      </c>
      <c r="AR80" s="22">
        <v>0</v>
      </c>
      <c r="AS80" s="22">
        <v>0</v>
      </c>
      <c r="AT80" s="10">
        <v>17</v>
      </c>
      <c r="AU80" s="22">
        <v>244627.74</v>
      </c>
      <c r="AV80" s="22">
        <v>15751.27</v>
      </c>
      <c r="AW80" s="22">
        <v>143193.44</v>
      </c>
      <c r="AX80" s="23">
        <v>15751.27</v>
      </c>
      <c r="AY80" s="22">
        <v>31502.54</v>
      </c>
      <c r="AZ80" s="53"/>
      <c r="BA80" s="24">
        <v>298675.69</v>
      </c>
      <c r="BB80" s="42">
        <v>253874.35</v>
      </c>
      <c r="BC80" s="22">
        <v>44801.34</v>
      </c>
      <c r="BD80" s="22">
        <v>0</v>
      </c>
      <c r="BE80" s="22">
        <v>253874.35</v>
      </c>
      <c r="BF80" s="22">
        <v>16346.65</v>
      </c>
      <c r="BG80" s="22">
        <v>148605.96</v>
      </c>
      <c r="BH80" s="22">
        <v>16346.65</v>
      </c>
      <c r="BI80" s="22">
        <v>32693.3</v>
      </c>
    </row>
    <row r="81" spans="1:61" x14ac:dyDescent="0.25">
      <c r="A81" s="1">
        <f t="shared" si="2"/>
        <v>73</v>
      </c>
      <c r="C81" s="14">
        <f t="shared" si="3"/>
        <v>73</v>
      </c>
      <c r="D81" s="14">
        <v>4611</v>
      </c>
      <c r="E81" s="15" t="s">
        <v>325</v>
      </c>
      <c r="F81" s="18">
        <v>43617</v>
      </c>
      <c r="G81" s="19" t="s">
        <v>31</v>
      </c>
      <c r="H81" s="15">
        <v>43617</v>
      </c>
      <c r="I81" s="14">
        <v>2</v>
      </c>
      <c r="J81" s="15" t="s">
        <v>357</v>
      </c>
      <c r="K81" s="18">
        <v>37186</v>
      </c>
      <c r="L81" s="25" t="s">
        <v>358</v>
      </c>
      <c r="M81" s="18">
        <v>37720</v>
      </c>
      <c r="N81" s="15" t="s">
        <v>0</v>
      </c>
      <c r="O81" s="15" t="s">
        <v>30</v>
      </c>
      <c r="P81" s="20" t="s">
        <v>426</v>
      </c>
      <c r="Q81" s="21" t="s">
        <v>427</v>
      </c>
      <c r="R81" s="21" t="s">
        <v>34</v>
      </c>
      <c r="S81" s="21" t="s">
        <v>361</v>
      </c>
      <c r="T81" s="20" t="s">
        <v>62</v>
      </c>
      <c r="U81" s="19" t="s">
        <v>63</v>
      </c>
      <c r="V81" s="20" t="s">
        <v>80</v>
      </c>
      <c r="W81" s="19" t="s">
        <v>80</v>
      </c>
      <c r="X81" s="19" t="s">
        <v>33</v>
      </c>
      <c r="Y81" s="19" t="s">
        <v>80</v>
      </c>
      <c r="Z81" s="19" t="s">
        <v>80</v>
      </c>
      <c r="AA81" s="19" t="s">
        <v>80</v>
      </c>
      <c r="AB81" s="19" t="s">
        <v>80</v>
      </c>
      <c r="AC81" s="19" t="s">
        <v>80</v>
      </c>
      <c r="AD81" s="19" t="s">
        <v>273</v>
      </c>
      <c r="AE81" s="19" t="s">
        <v>273</v>
      </c>
      <c r="AF81" s="19" t="s">
        <v>80</v>
      </c>
      <c r="AG81" s="15">
        <v>43282</v>
      </c>
      <c r="AH81" s="22">
        <v>109746.4</v>
      </c>
      <c r="AI81" s="22">
        <v>114138.84</v>
      </c>
      <c r="AJ81" s="24">
        <v>223885.24</v>
      </c>
      <c r="AK81" s="22">
        <v>93284.44</v>
      </c>
      <c r="AL81" s="22">
        <v>97018.02</v>
      </c>
      <c r="AM81" s="22">
        <v>190302.46</v>
      </c>
      <c r="AN81" s="22">
        <v>16461.96</v>
      </c>
      <c r="AO81" s="22">
        <v>17120.82</v>
      </c>
      <c r="AP81" s="22">
        <v>33582.78</v>
      </c>
      <c r="AQ81" s="22">
        <v>0</v>
      </c>
      <c r="AR81" s="22">
        <v>0</v>
      </c>
      <c r="AS81" s="22">
        <v>0</v>
      </c>
      <c r="AT81" s="10">
        <v>17</v>
      </c>
      <c r="AU81" s="22">
        <v>190302.46</v>
      </c>
      <c r="AV81" s="22">
        <v>0</v>
      </c>
      <c r="AW81" s="22">
        <v>0</v>
      </c>
      <c r="AX81" s="23">
        <v>0</v>
      </c>
      <c r="AY81" s="22">
        <v>0</v>
      </c>
      <c r="AZ81" s="53"/>
      <c r="BA81" s="24">
        <v>232347.8</v>
      </c>
      <c r="BB81" s="42">
        <v>197495.64</v>
      </c>
      <c r="BC81" s="22">
        <v>34852.160000000003</v>
      </c>
      <c r="BD81" s="22">
        <v>0</v>
      </c>
      <c r="BE81" s="22">
        <v>197495.64</v>
      </c>
      <c r="BF81" s="22">
        <v>0</v>
      </c>
      <c r="BG81" s="22">
        <v>0</v>
      </c>
      <c r="BH81" s="22">
        <v>0</v>
      </c>
      <c r="BI81" s="22">
        <v>0</v>
      </c>
    </row>
    <row r="82" spans="1:61" x14ac:dyDescent="0.25">
      <c r="A82" s="1">
        <f t="shared" si="2"/>
        <v>74</v>
      </c>
      <c r="C82" s="14">
        <f t="shared" si="3"/>
        <v>74</v>
      </c>
      <c r="D82" s="14">
        <v>4612</v>
      </c>
      <c r="E82" s="15" t="s">
        <v>326</v>
      </c>
      <c r="F82" s="18">
        <v>43617</v>
      </c>
      <c r="G82" s="19" t="s">
        <v>31</v>
      </c>
      <c r="H82" s="15">
        <v>43617</v>
      </c>
      <c r="I82" s="14">
        <v>2</v>
      </c>
      <c r="J82" s="15" t="s">
        <v>357</v>
      </c>
      <c r="K82" s="18">
        <v>37186</v>
      </c>
      <c r="L82" s="25" t="s">
        <v>358</v>
      </c>
      <c r="M82" s="18">
        <v>37720</v>
      </c>
      <c r="N82" s="15" t="s">
        <v>0</v>
      </c>
      <c r="O82" s="15" t="s">
        <v>30</v>
      </c>
      <c r="P82" s="20" t="s">
        <v>428</v>
      </c>
      <c r="Q82" s="21" t="s">
        <v>429</v>
      </c>
      <c r="R82" s="21" t="s">
        <v>34</v>
      </c>
      <c r="S82" s="21" t="s">
        <v>361</v>
      </c>
      <c r="T82" s="20" t="s">
        <v>62</v>
      </c>
      <c r="U82" s="19" t="s">
        <v>63</v>
      </c>
      <c r="V82" s="20" t="s">
        <v>80</v>
      </c>
      <c r="W82" s="19" t="s">
        <v>80</v>
      </c>
      <c r="X82" s="19" t="s">
        <v>33</v>
      </c>
      <c r="Y82" s="19" t="s">
        <v>80</v>
      </c>
      <c r="Z82" s="19" t="s">
        <v>80</v>
      </c>
      <c r="AA82" s="19" t="s">
        <v>80</v>
      </c>
      <c r="AB82" s="19" t="s">
        <v>80</v>
      </c>
      <c r="AC82" s="19" t="s">
        <v>80</v>
      </c>
      <c r="AD82" s="19" t="s">
        <v>273</v>
      </c>
      <c r="AE82" s="19" t="s">
        <v>273</v>
      </c>
      <c r="AF82" s="19" t="s">
        <v>80</v>
      </c>
      <c r="AG82" s="15">
        <v>43282</v>
      </c>
      <c r="AH82" s="22">
        <v>135069.15</v>
      </c>
      <c r="AI82" s="22">
        <v>136520.1</v>
      </c>
      <c r="AJ82" s="24">
        <v>271589.25</v>
      </c>
      <c r="AK82" s="22">
        <v>114808.78</v>
      </c>
      <c r="AL82" s="22">
        <v>116042.09</v>
      </c>
      <c r="AM82" s="22">
        <v>230850.87</v>
      </c>
      <c r="AN82" s="22">
        <v>20260.37</v>
      </c>
      <c r="AO82" s="22">
        <v>20478.009999999998</v>
      </c>
      <c r="AP82" s="22">
        <v>40738.379999999997</v>
      </c>
      <c r="AQ82" s="22">
        <v>0</v>
      </c>
      <c r="AR82" s="22">
        <v>0</v>
      </c>
      <c r="AS82" s="22">
        <v>0</v>
      </c>
      <c r="AT82" s="10">
        <v>17</v>
      </c>
      <c r="AU82" s="22">
        <v>230850.87</v>
      </c>
      <c r="AV82" s="22">
        <v>0</v>
      </c>
      <c r="AW82" s="22">
        <v>0</v>
      </c>
      <c r="AX82" s="23">
        <v>0</v>
      </c>
      <c r="AY82" s="22">
        <v>0</v>
      </c>
      <c r="AZ82" s="53"/>
      <c r="BA82" s="24">
        <v>281854.96000000002</v>
      </c>
      <c r="BB82" s="42">
        <v>239576.73</v>
      </c>
      <c r="BC82" s="22">
        <v>42278.23</v>
      </c>
      <c r="BD82" s="22">
        <v>0</v>
      </c>
      <c r="BE82" s="22">
        <v>239576.73</v>
      </c>
      <c r="BF82" s="22">
        <v>0</v>
      </c>
      <c r="BG82" s="22">
        <v>0</v>
      </c>
      <c r="BH82" s="22">
        <v>0</v>
      </c>
      <c r="BI82" s="22">
        <v>0</v>
      </c>
    </row>
    <row r="83" spans="1:61" x14ac:dyDescent="0.25">
      <c r="A83" s="1">
        <f t="shared" si="2"/>
        <v>75</v>
      </c>
      <c r="C83" s="14">
        <f t="shared" si="3"/>
        <v>75</v>
      </c>
      <c r="D83" s="14">
        <v>4613</v>
      </c>
      <c r="E83" s="15" t="s">
        <v>327</v>
      </c>
      <c r="F83" s="18">
        <v>43617</v>
      </c>
      <c r="G83" s="19" t="s">
        <v>31</v>
      </c>
      <c r="H83" s="15">
        <v>43617</v>
      </c>
      <c r="I83" s="14">
        <v>2</v>
      </c>
      <c r="J83" s="15" t="s">
        <v>357</v>
      </c>
      <c r="K83" s="18">
        <v>37186</v>
      </c>
      <c r="L83" s="25" t="s">
        <v>358</v>
      </c>
      <c r="M83" s="18">
        <v>37720</v>
      </c>
      <c r="N83" s="15" t="s">
        <v>0</v>
      </c>
      <c r="O83" s="15" t="s">
        <v>30</v>
      </c>
      <c r="P83" s="20" t="s">
        <v>430</v>
      </c>
      <c r="Q83" s="21" t="s">
        <v>431</v>
      </c>
      <c r="R83" s="21" t="s">
        <v>34</v>
      </c>
      <c r="S83" s="21" t="s">
        <v>361</v>
      </c>
      <c r="T83" s="20" t="s">
        <v>62</v>
      </c>
      <c r="U83" s="19" t="s">
        <v>63</v>
      </c>
      <c r="V83" s="20" t="s">
        <v>80</v>
      </c>
      <c r="W83" s="19" t="s">
        <v>80</v>
      </c>
      <c r="X83" s="19" t="s">
        <v>33</v>
      </c>
      <c r="Y83" s="19" t="s">
        <v>80</v>
      </c>
      <c r="Z83" s="19" t="s">
        <v>80</v>
      </c>
      <c r="AA83" s="19" t="s">
        <v>80</v>
      </c>
      <c r="AB83" s="19" t="s">
        <v>80</v>
      </c>
      <c r="AC83" s="19" t="s">
        <v>80</v>
      </c>
      <c r="AD83" s="19" t="s">
        <v>273</v>
      </c>
      <c r="AE83" s="19" t="s">
        <v>273</v>
      </c>
      <c r="AF83" s="19" t="s">
        <v>80</v>
      </c>
      <c r="AG83" s="15">
        <v>43282</v>
      </c>
      <c r="AH83" s="22">
        <v>122805.9</v>
      </c>
      <c r="AI83" s="22">
        <v>126754.25</v>
      </c>
      <c r="AJ83" s="24">
        <v>249560.15</v>
      </c>
      <c r="AK83" s="22">
        <v>104385.03</v>
      </c>
      <c r="AL83" s="22">
        <v>107741.11</v>
      </c>
      <c r="AM83" s="22">
        <v>212126.14</v>
      </c>
      <c r="AN83" s="22">
        <v>18420.87</v>
      </c>
      <c r="AO83" s="22">
        <v>19013.14</v>
      </c>
      <c r="AP83" s="22">
        <v>37434.01</v>
      </c>
      <c r="AQ83" s="22">
        <v>0</v>
      </c>
      <c r="AR83" s="22">
        <v>0</v>
      </c>
      <c r="AS83" s="22">
        <v>0</v>
      </c>
      <c r="AT83" s="10">
        <v>17</v>
      </c>
      <c r="AU83" s="22">
        <v>212126.14</v>
      </c>
      <c r="AV83" s="22">
        <v>0</v>
      </c>
      <c r="AW83" s="22">
        <v>0</v>
      </c>
      <c r="AX83" s="23">
        <v>0</v>
      </c>
      <c r="AY83" s="22">
        <v>0</v>
      </c>
      <c r="AZ83" s="53"/>
      <c r="BA83" s="24">
        <v>258993.19</v>
      </c>
      <c r="BB83" s="42">
        <v>220144.23</v>
      </c>
      <c r="BC83" s="22">
        <v>38848.959999999999</v>
      </c>
      <c r="BD83" s="22">
        <v>0</v>
      </c>
      <c r="BE83" s="22">
        <v>220144.23</v>
      </c>
      <c r="BF83" s="22">
        <v>0</v>
      </c>
      <c r="BG83" s="22">
        <v>0</v>
      </c>
      <c r="BH83" s="22">
        <v>0</v>
      </c>
      <c r="BI83" s="22">
        <v>0</v>
      </c>
    </row>
    <row r="84" spans="1:61" x14ac:dyDescent="0.25">
      <c r="A84" s="1">
        <f t="shared" si="2"/>
        <v>76</v>
      </c>
      <c r="C84" s="14">
        <f t="shared" si="3"/>
        <v>76</v>
      </c>
      <c r="D84" s="14">
        <v>4614</v>
      </c>
      <c r="E84" s="15" t="s">
        <v>328</v>
      </c>
      <c r="F84" s="18">
        <v>43617</v>
      </c>
      <c r="G84" s="19" t="s">
        <v>31</v>
      </c>
      <c r="H84" s="15">
        <v>43617</v>
      </c>
      <c r="I84" s="14">
        <v>2</v>
      </c>
      <c r="J84" s="15" t="s">
        <v>357</v>
      </c>
      <c r="K84" s="18">
        <v>37186</v>
      </c>
      <c r="L84" s="25" t="s">
        <v>358</v>
      </c>
      <c r="M84" s="18">
        <v>37720</v>
      </c>
      <c r="N84" s="15" t="s">
        <v>0</v>
      </c>
      <c r="O84" s="15" t="s">
        <v>30</v>
      </c>
      <c r="P84" s="20" t="s">
        <v>432</v>
      </c>
      <c r="Q84" s="21" t="s">
        <v>433</v>
      </c>
      <c r="R84" s="21" t="s">
        <v>34</v>
      </c>
      <c r="S84" s="21" t="s">
        <v>361</v>
      </c>
      <c r="T84" s="20" t="s">
        <v>62</v>
      </c>
      <c r="U84" s="19" t="s">
        <v>63</v>
      </c>
      <c r="V84" s="20" t="s">
        <v>80</v>
      </c>
      <c r="W84" s="19" t="s">
        <v>80</v>
      </c>
      <c r="X84" s="19" t="s">
        <v>33</v>
      </c>
      <c r="Y84" s="19" t="s">
        <v>80</v>
      </c>
      <c r="Z84" s="19" t="s">
        <v>80</v>
      </c>
      <c r="AA84" s="19" t="s">
        <v>80</v>
      </c>
      <c r="AB84" s="19" t="s">
        <v>80</v>
      </c>
      <c r="AC84" s="19" t="s">
        <v>80</v>
      </c>
      <c r="AD84" s="19" t="s">
        <v>273</v>
      </c>
      <c r="AE84" s="19" t="s">
        <v>273</v>
      </c>
      <c r="AF84" s="19" t="s">
        <v>80</v>
      </c>
      <c r="AG84" s="15">
        <v>43282</v>
      </c>
      <c r="AH84" s="22">
        <v>108554.65</v>
      </c>
      <c r="AI84" s="22">
        <v>109581.48</v>
      </c>
      <c r="AJ84" s="24">
        <v>218136.13</v>
      </c>
      <c r="AK84" s="22">
        <v>92271.46</v>
      </c>
      <c r="AL84" s="22">
        <v>93144.26</v>
      </c>
      <c r="AM84" s="22">
        <v>185415.72</v>
      </c>
      <c r="AN84" s="22">
        <v>16283.19</v>
      </c>
      <c r="AO84" s="22">
        <v>16437.22</v>
      </c>
      <c r="AP84" s="22">
        <v>32720.41</v>
      </c>
      <c r="AQ84" s="22">
        <v>0</v>
      </c>
      <c r="AR84" s="22">
        <v>0</v>
      </c>
      <c r="AS84" s="22">
        <v>0</v>
      </c>
      <c r="AT84" s="10">
        <v>17</v>
      </c>
      <c r="AU84" s="22">
        <v>185415.72</v>
      </c>
      <c r="AV84" s="22">
        <v>0</v>
      </c>
      <c r="AW84" s="22">
        <v>0</v>
      </c>
      <c r="AX84" s="23">
        <v>0</v>
      </c>
      <c r="AY84" s="22">
        <v>0</v>
      </c>
      <c r="AZ84" s="53"/>
      <c r="BA84" s="24">
        <v>226381.39</v>
      </c>
      <c r="BB84" s="42">
        <v>192424.2</v>
      </c>
      <c r="BC84" s="22">
        <v>33957.19</v>
      </c>
      <c r="BD84" s="22">
        <v>0</v>
      </c>
      <c r="BE84" s="22">
        <v>192424.2</v>
      </c>
      <c r="BF84" s="22">
        <v>0</v>
      </c>
      <c r="BG84" s="22">
        <v>0</v>
      </c>
      <c r="BH84" s="22">
        <v>0</v>
      </c>
      <c r="BI84" s="22">
        <v>0</v>
      </c>
    </row>
    <row r="85" spans="1:61" x14ac:dyDescent="0.25">
      <c r="A85" s="1">
        <f t="shared" si="2"/>
        <v>77</v>
      </c>
      <c r="C85" s="14">
        <f t="shared" si="3"/>
        <v>77</v>
      </c>
      <c r="D85" s="14">
        <v>4615</v>
      </c>
      <c r="E85" s="15" t="s">
        <v>329</v>
      </c>
      <c r="F85" s="18">
        <v>43617</v>
      </c>
      <c r="G85" s="19" t="s">
        <v>31</v>
      </c>
      <c r="H85" s="15">
        <v>43617</v>
      </c>
      <c r="I85" s="14">
        <v>2</v>
      </c>
      <c r="J85" s="15" t="s">
        <v>357</v>
      </c>
      <c r="K85" s="18">
        <v>37186</v>
      </c>
      <c r="L85" s="25" t="s">
        <v>358</v>
      </c>
      <c r="M85" s="18">
        <v>37720</v>
      </c>
      <c r="N85" s="15" t="s">
        <v>0</v>
      </c>
      <c r="O85" s="15" t="s">
        <v>30</v>
      </c>
      <c r="P85" s="20" t="s">
        <v>434</v>
      </c>
      <c r="Q85" s="21" t="s">
        <v>435</v>
      </c>
      <c r="R85" s="21" t="s">
        <v>53</v>
      </c>
      <c r="S85" s="21" t="s">
        <v>361</v>
      </c>
      <c r="T85" s="20" t="s">
        <v>62</v>
      </c>
      <c r="U85" s="19" t="s">
        <v>63</v>
      </c>
      <c r="V85" s="20" t="s">
        <v>80</v>
      </c>
      <c r="W85" s="19" t="s">
        <v>80</v>
      </c>
      <c r="X85" s="19" t="s">
        <v>33</v>
      </c>
      <c r="Y85" s="19" t="s">
        <v>80</v>
      </c>
      <c r="Z85" s="19" t="s">
        <v>80</v>
      </c>
      <c r="AA85" s="19" t="s">
        <v>80</v>
      </c>
      <c r="AB85" s="19" t="s">
        <v>80</v>
      </c>
      <c r="AC85" s="19" t="s">
        <v>80</v>
      </c>
      <c r="AD85" s="19" t="s">
        <v>273</v>
      </c>
      <c r="AE85" s="19" t="s">
        <v>273</v>
      </c>
      <c r="AF85" s="19" t="s">
        <v>80</v>
      </c>
      <c r="AG85" s="15">
        <v>43282</v>
      </c>
      <c r="AH85" s="22">
        <v>146418.48000000001</v>
      </c>
      <c r="AI85" s="22">
        <v>148058.54999999999</v>
      </c>
      <c r="AJ85" s="24">
        <v>294477.03000000003</v>
      </c>
      <c r="AK85" s="22">
        <v>124455.71</v>
      </c>
      <c r="AL85" s="22">
        <v>125849.77</v>
      </c>
      <c r="AM85" s="22">
        <v>250305.48</v>
      </c>
      <c r="AN85" s="22">
        <v>21962.77</v>
      </c>
      <c r="AO85" s="22">
        <v>22208.78</v>
      </c>
      <c r="AP85" s="22">
        <v>44171.55</v>
      </c>
      <c r="AQ85" s="22">
        <v>0</v>
      </c>
      <c r="AR85" s="22">
        <v>0</v>
      </c>
      <c r="AS85" s="22">
        <v>0</v>
      </c>
      <c r="AT85" s="10">
        <v>17</v>
      </c>
      <c r="AU85" s="22">
        <v>250305.48</v>
      </c>
      <c r="AV85" s="22">
        <v>16106.03</v>
      </c>
      <c r="AW85" s="22">
        <v>146418.48000000001</v>
      </c>
      <c r="AX85" s="23">
        <v>16106.03</v>
      </c>
      <c r="AY85" s="22">
        <v>32212.06</v>
      </c>
      <c r="AZ85" s="53"/>
      <c r="BA85" s="24">
        <v>305607.87</v>
      </c>
      <c r="BB85" s="42">
        <v>259766.7</v>
      </c>
      <c r="BC85" s="22">
        <v>45841.17</v>
      </c>
      <c r="BD85" s="22">
        <v>0</v>
      </c>
      <c r="BE85" s="22">
        <v>259766.7</v>
      </c>
      <c r="BF85" s="22">
        <v>16714.810000000001</v>
      </c>
      <c r="BG85" s="22">
        <v>151952.9</v>
      </c>
      <c r="BH85" s="22">
        <v>16714.810000000001</v>
      </c>
      <c r="BI85" s="22">
        <v>33429.620000000003</v>
      </c>
    </row>
    <row r="86" spans="1:61" x14ac:dyDescent="0.25">
      <c r="A86" s="1">
        <f t="shared" si="2"/>
        <v>78</v>
      </c>
      <c r="C86" s="14">
        <f t="shared" si="3"/>
        <v>78</v>
      </c>
      <c r="D86" s="14">
        <v>4616</v>
      </c>
      <c r="E86" s="15" t="s">
        <v>330</v>
      </c>
      <c r="F86" s="18">
        <v>43617</v>
      </c>
      <c r="G86" s="19" t="s">
        <v>31</v>
      </c>
      <c r="H86" s="15">
        <v>43617</v>
      </c>
      <c r="I86" s="14">
        <v>2</v>
      </c>
      <c r="J86" s="15" t="s">
        <v>357</v>
      </c>
      <c r="K86" s="18">
        <v>37186</v>
      </c>
      <c r="L86" s="25" t="s">
        <v>358</v>
      </c>
      <c r="M86" s="18">
        <v>37720</v>
      </c>
      <c r="N86" s="15" t="s">
        <v>0</v>
      </c>
      <c r="O86" s="15" t="s">
        <v>30</v>
      </c>
      <c r="P86" s="20" t="s">
        <v>436</v>
      </c>
      <c r="Q86" s="21" t="s">
        <v>437</v>
      </c>
      <c r="R86" s="21" t="s">
        <v>53</v>
      </c>
      <c r="S86" s="21" t="s">
        <v>361</v>
      </c>
      <c r="T86" s="20" t="s">
        <v>62</v>
      </c>
      <c r="U86" s="19" t="s">
        <v>63</v>
      </c>
      <c r="V86" s="20" t="s">
        <v>80</v>
      </c>
      <c r="W86" s="19" t="s">
        <v>80</v>
      </c>
      <c r="X86" s="19" t="s">
        <v>33</v>
      </c>
      <c r="Y86" s="19" t="s">
        <v>80</v>
      </c>
      <c r="Z86" s="19" t="s">
        <v>80</v>
      </c>
      <c r="AA86" s="19" t="s">
        <v>80</v>
      </c>
      <c r="AB86" s="19" t="s">
        <v>80</v>
      </c>
      <c r="AC86" s="19" t="s">
        <v>80</v>
      </c>
      <c r="AD86" s="19" t="s">
        <v>273</v>
      </c>
      <c r="AE86" s="19" t="s">
        <v>273</v>
      </c>
      <c r="AF86" s="19" t="s">
        <v>80</v>
      </c>
      <c r="AG86" s="15">
        <v>43282</v>
      </c>
      <c r="AH86" s="22">
        <v>160457.39000000001</v>
      </c>
      <c r="AI86" s="22">
        <v>161938.1</v>
      </c>
      <c r="AJ86" s="24">
        <v>322395.49</v>
      </c>
      <c r="AK86" s="22">
        <v>136388.79</v>
      </c>
      <c r="AL86" s="22">
        <v>137647.39000000001</v>
      </c>
      <c r="AM86" s="22">
        <v>274036.18</v>
      </c>
      <c r="AN86" s="22">
        <v>24068.6</v>
      </c>
      <c r="AO86" s="22">
        <v>24290.71</v>
      </c>
      <c r="AP86" s="22">
        <v>48359.31</v>
      </c>
      <c r="AQ86" s="22">
        <v>0</v>
      </c>
      <c r="AR86" s="22">
        <v>0</v>
      </c>
      <c r="AS86" s="22">
        <v>0</v>
      </c>
      <c r="AT86" s="10">
        <v>17</v>
      </c>
      <c r="AU86" s="22">
        <v>274036.18</v>
      </c>
      <c r="AV86" s="22">
        <v>17650.310000000001</v>
      </c>
      <c r="AW86" s="22">
        <v>160457.4</v>
      </c>
      <c r="AX86" s="23">
        <v>17650.310000000001</v>
      </c>
      <c r="AY86" s="22">
        <v>35300.620000000003</v>
      </c>
      <c r="AZ86" s="53"/>
      <c r="BA86" s="24">
        <v>334581.61</v>
      </c>
      <c r="BB86" s="42">
        <v>284394.39</v>
      </c>
      <c r="BC86" s="22">
        <v>50187.22</v>
      </c>
      <c r="BD86" s="22">
        <v>0</v>
      </c>
      <c r="BE86" s="22">
        <v>284394.39</v>
      </c>
      <c r="BF86" s="22">
        <v>18317.47</v>
      </c>
      <c r="BG86" s="22">
        <v>166522.47</v>
      </c>
      <c r="BH86" s="22">
        <v>18317.47</v>
      </c>
      <c r="BI86" s="22">
        <v>36634.94</v>
      </c>
    </row>
    <row r="87" spans="1:61" x14ac:dyDescent="0.25">
      <c r="A87" s="1">
        <f t="shared" si="2"/>
        <v>79</v>
      </c>
      <c r="C87" s="14">
        <f t="shared" si="3"/>
        <v>79</v>
      </c>
      <c r="D87" s="14">
        <v>4617</v>
      </c>
      <c r="E87" s="15" t="s">
        <v>331</v>
      </c>
      <c r="F87" s="18">
        <v>43617</v>
      </c>
      <c r="G87" s="19" t="s">
        <v>31</v>
      </c>
      <c r="H87" s="15">
        <v>43617</v>
      </c>
      <c r="I87" s="14">
        <v>2</v>
      </c>
      <c r="J87" s="15" t="s">
        <v>357</v>
      </c>
      <c r="K87" s="18">
        <v>37186</v>
      </c>
      <c r="L87" s="25" t="s">
        <v>358</v>
      </c>
      <c r="M87" s="18">
        <v>37720</v>
      </c>
      <c r="N87" s="15" t="s">
        <v>0</v>
      </c>
      <c r="O87" s="15" t="s">
        <v>30</v>
      </c>
      <c r="P87" s="20" t="s">
        <v>438</v>
      </c>
      <c r="Q87" s="21" t="s">
        <v>439</v>
      </c>
      <c r="R87" s="21" t="s">
        <v>34</v>
      </c>
      <c r="S87" s="21" t="s">
        <v>361</v>
      </c>
      <c r="T87" s="20" t="s">
        <v>62</v>
      </c>
      <c r="U87" s="19" t="s">
        <v>63</v>
      </c>
      <c r="V87" s="20" t="s">
        <v>80</v>
      </c>
      <c r="W87" s="19" t="s">
        <v>80</v>
      </c>
      <c r="X87" s="19" t="s">
        <v>33</v>
      </c>
      <c r="Y87" s="19" t="s">
        <v>80</v>
      </c>
      <c r="Z87" s="19" t="s">
        <v>80</v>
      </c>
      <c r="AA87" s="19" t="s">
        <v>80</v>
      </c>
      <c r="AB87" s="19" t="s">
        <v>80</v>
      </c>
      <c r="AC87" s="19" t="s">
        <v>80</v>
      </c>
      <c r="AD87" s="19" t="s">
        <v>273</v>
      </c>
      <c r="AE87" s="19" t="s">
        <v>273</v>
      </c>
      <c r="AF87" s="19" t="s">
        <v>80</v>
      </c>
      <c r="AG87" s="15">
        <v>43282</v>
      </c>
      <c r="AH87" s="22">
        <v>107507.68</v>
      </c>
      <c r="AI87" s="22">
        <v>113779.79</v>
      </c>
      <c r="AJ87" s="24">
        <v>221287.47</v>
      </c>
      <c r="AK87" s="22">
        <v>91381.54</v>
      </c>
      <c r="AL87" s="22">
        <v>96712.82</v>
      </c>
      <c r="AM87" s="22">
        <v>188094.36</v>
      </c>
      <c r="AN87" s="22">
        <v>16126.14</v>
      </c>
      <c r="AO87" s="22">
        <v>17066.97</v>
      </c>
      <c r="AP87" s="22">
        <v>33193.11</v>
      </c>
      <c r="AQ87" s="22">
        <v>0</v>
      </c>
      <c r="AR87" s="22">
        <v>0</v>
      </c>
      <c r="AS87" s="22">
        <v>0</v>
      </c>
      <c r="AT87" s="10">
        <v>17</v>
      </c>
      <c r="AU87" s="22">
        <v>188094.36</v>
      </c>
      <c r="AV87" s="22">
        <v>0</v>
      </c>
      <c r="AW87" s="22">
        <v>0</v>
      </c>
      <c r="AX87" s="23">
        <v>0</v>
      </c>
      <c r="AY87" s="22">
        <v>0</v>
      </c>
      <c r="AZ87" s="53"/>
      <c r="BA87" s="24">
        <v>229651.84</v>
      </c>
      <c r="BB87" s="42">
        <v>195204.08</v>
      </c>
      <c r="BC87" s="22">
        <v>34447.760000000002</v>
      </c>
      <c r="BD87" s="22">
        <v>0</v>
      </c>
      <c r="BE87" s="22">
        <v>195204.08</v>
      </c>
      <c r="BF87" s="22">
        <v>0</v>
      </c>
      <c r="BG87" s="22">
        <v>0</v>
      </c>
      <c r="BH87" s="22">
        <v>0</v>
      </c>
      <c r="BI87" s="22">
        <v>0</v>
      </c>
    </row>
    <row r="88" spans="1:61" x14ac:dyDescent="0.25">
      <c r="A88" s="1">
        <f t="shared" si="2"/>
        <v>80</v>
      </c>
      <c r="C88" s="14">
        <f t="shared" si="3"/>
        <v>80</v>
      </c>
      <c r="D88" s="14">
        <v>4618</v>
      </c>
      <c r="E88" s="15" t="s">
        <v>332</v>
      </c>
      <c r="F88" s="18">
        <v>43617</v>
      </c>
      <c r="G88" s="19" t="s">
        <v>31</v>
      </c>
      <c r="H88" s="15">
        <v>43617</v>
      </c>
      <c r="I88" s="14">
        <v>2</v>
      </c>
      <c r="J88" s="15" t="s">
        <v>357</v>
      </c>
      <c r="K88" s="18">
        <v>37186</v>
      </c>
      <c r="L88" s="25" t="s">
        <v>358</v>
      </c>
      <c r="M88" s="18">
        <v>37720</v>
      </c>
      <c r="N88" s="15" t="s">
        <v>0</v>
      </c>
      <c r="O88" s="15" t="s">
        <v>30</v>
      </c>
      <c r="P88" s="20" t="s">
        <v>440</v>
      </c>
      <c r="Q88" s="21" t="s">
        <v>441</v>
      </c>
      <c r="R88" s="21" t="s">
        <v>34</v>
      </c>
      <c r="S88" s="21" t="s">
        <v>361</v>
      </c>
      <c r="T88" s="20" t="s">
        <v>62</v>
      </c>
      <c r="U88" s="19" t="s">
        <v>63</v>
      </c>
      <c r="V88" s="20" t="s">
        <v>80</v>
      </c>
      <c r="W88" s="19" t="s">
        <v>80</v>
      </c>
      <c r="X88" s="19" t="s">
        <v>33</v>
      </c>
      <c r="Y88" s="19" t="s">
        <v>80</v>
      </c>
      <c r="Z88" s="19" t="s">
        <v>80</v>
      </c>
      <c r="AA88" s="19" t="s">
        <v>80</v>
      </c>
      <c r="AB88" s="19" t="s">
        <v>80</v>
      </c>
      <c r="AC88" s="19" t="s">
        <v>80</v>
      </c>
      <c r="AD88" s="19" t="s">
        <v>273</v>
      </c>
      <c r="AE88" s="19" t="s">
        <v>273</v>
      </c>
      <c r="AF88" s="19" t="s">
        <v>80</v>
      </c>
      <c r="AG88" s="15">
        <v>43282</v>
      </c>
      <c r="AH88" s="22">
        <v>150659.6</v>
      </c>
      <c r="AI88" s="22">
        <v>152836.53</v>
      </c>
      <c r="AJ88" s="24">
        <v>303496.13</v>
      </c>
      <c r="AK88" s="22">
        <v>128060.67</v>
      </c>
      <c r="AL88" s="22">
        <v>129911.05</v>
      </c>
      <c r="AM88" s="22">
        <v>257971.72</v>
      </c>
      <c r="AN88" s="22">
        <v>22598.93</v>
      </c>
      <c r="AO88" s="22">
        <v>22925.48</v>
      </c>
      <c r="AP88" s="22">
        <v>45524.41</v>
      </c>
      <c r="AQ88" s="22">
        <v>0</v>
      </c>
      <c r="AR88" s="22">
        <v>0</v>
      </c>
      <c r="AS88" s="22">
        <v>0</v>
      </c>
      <c r="AT88" s="10">
        <v>17</v>
      </c>
      <c r="AU88" s="22">
        <v>257971.72</v>
      </c>
      <c r="AV88" s="22">
        <v>0</v>
      </c>
      <c r="AW88" s="22">
        <v>0</v>
      </c>
      <c r="AX88" s="23">
        <v>0</v>
      </c>
      <c r="AY88" s="22">
        <v>0</v>
      </c>
      <c r="AZ88" s="53"/>
      <c r="BA88" s="24">
        <v>314967.88</v>
      </c>
      <c r="BB88" s="42">
        <v>267722.71000000002</v>
      </c>
      <c r="BC88" s="22">
        <v>47245.17</v>
      </c>
      <c r="BD88" s="22">
        <v>0</v>
      </c>
      <c r="BE88" s="22">
        <v>267722.71000000002</v>
      </c>
      <c r="BF88" s="22">
        <v>0</v>
      </c>
      <c r="BG88" s="22">
        <v>0</v>
      </c>
      <c r="BH88" s="22">
        <v>0</v>
      </c>
      <c r="BI88" s="22">
        <v>0</v>
      </c>
    </row>
    <row r="89" spans="1:61" x14ac:dyDescent="0.25">
      <c r="A89" s="1">
        <f t="shared" si="2"/>
        <v>81</v>
      </c>
      <c r="C89" s="14">
        <f t="shared" si="3"/>
        <v>81</v>
      </c>
      <c r="D89" s="14">
        <v>4619</v>
      </c>
      <c r="E89" s="15" t="s">
        <v>333</v>
      </c>
      <c r="F89" s="18">
        <v>43617</v>
      </c>
      <c r="G89" s="19" t="s">
        <v>31</v>
      </c>
      <c r="H89" s="15">
        <v>43617</v>
      </c>
      <c r="I89" s="14">
        <v>2</v>
      </c>
      <c r="J89" s="15" t="s">
        <v>357</v>
      </c>
      <c r="K89" s="18">
        <v>37186</v>
      </c>
      <c r="L89" s="25" t="s">
        <v>358</v>
      </c>
      <c r="M89" s="18">
        <v>37720</v>
      </c>
      <c r="N89" s="15" t="s">
        <v>0</v>
      </c>
      <c r="O89" s="15" t="s">
        <v>30</v>
      </c>
      <c r="P89" s="20" t="s">
        <v>442</v>
      </c>
      <c r="Q89" s="21" t="s">
        <v>443</v>
      </c>
      <c r="R89" s="21" t="s">
        <v>34</v>
      </c>
      <c r="S89" s="21" t="s">
        <v>361</v>
      </c>
      <c r="T89" s="20" t="s">
        <v>62</v>
      </c>
      <c r="U89" s="19" t="s">
        <v>63</v>
      </c>
      <c r="V89" s="20" t="s">
        <v>80</v>
      </c>
      <c r="W89" s="19" t="s">
        <v>80</v>
      </c>
      <c r="X89" s="19" t="s">
        <v>33</v>
      </c>
      <c r="Y89" s="19" t="s">
        <v>80</v>
      </c>
      <c r="Z89" s="19" t="s">
        <v>80</v>
      </c>
      <c r="AA89" s="19" t="s">
        <v>80</v>
      </c>
      <c r="AB89" s="19" t="s">
        <v>80</v>
      </c>
      <c r="AC89" s="19" t="s">
        <v>80</v>
      </c>
      <c r="AD89" s="19" t="s">
        <v>273</v>
      </c>
      <c r="AE89" s="19" t="s">
        <v>273</v>
      </c>
      <c r="AF89" s="19" t="s">
        <v>80</v>
      </c>
      <c r="AG89" s="15">
        <v>43282</v>
      </c>
      <c r="AH89" s="22">
        <v>66701.53</v>
      </c>
      <c r="AI89" s="22">
        <v>73050.55</v>
      </c>
      <c r="AJ89" s="24">
        <v>139752.07999999999</v>
      </c>
      <c r="AK89" s="22">
        <v>56696.31</v>
      </c>
      <c r="AL89" s="22">
        <v>62092.959999999999</v>
      </c>
      <c r="AM89" s="22">
        <v>118789.27</v>
      </c>
      <c r="AN89" s="22">
        <v>10005.219999999999</v>
      </c>
      <c r="AO89" s="22">
        <v>10957.59</v>
      </c>
      <c r="AP89" s="22">
        <v>20962.810000000001</v>
      </c>
      <c r="AQ89" s="22">
        <v>0</v>
      </c>
      <c r="AR89" s="22">
        <v>0</v>
      </c>
      <c r="AS89" s="22">
        <v>0</v>
      </c>
      <c r="AT89" s="10">
        <v>17</v>
      </c>
      <c r="AU89" s="22">
        <v>118789.27</v>
      </c>
      <c r="AV89" s="22">
        <v>0</v>
      </c>
      <c r="AW89" s="22">
        <v>0</v>
      </c>
      <c r="AX89" s="23">
        <v>0</v>
      </c>
      <c r="AY89" s="22">
        <v>0</v>
      </c>
      <c r="AZ89" s="53"/>
      <c r="BA89" s="24">
        <v>145034.51999999999</v>
      </c>
      <c r="BB89" s="42">
        <v>123279.35</v>
      </c>
      <c r="BC89" s="22">
        <v>21755.17</v>
      </c>
      <c r="BD89" s="22">
        <v>0</v>
      </c>
      <c r="BE89" s="22">
        <v>123279.35</v>
      </c>
      <c r="BF89" s="22">
        <v>0</v>
      </c>
      <c r="BG89" s="22">
        <v>0</v>
      </c>
      <c r="BH89" s="22">
        <v>0</v>
      </c>
      <c r="BI89" s="22">
        <v>0</v>
      </c>
    </row>
    <row r="90" spans="1:61" x14ac:dyDescent="0.25">
      <c r="A90" s="1">
        <f t="shared" si="2"/>
        <v>82</v>
      </c>
      <c r="C90" s="14">
        <f t="shared" si="3"/>
        <v>82</v>
      </c>
      <c r="D90" s="14">
        <v>4620</v>
      </c>
      <c r="E90" s="15" t="s">
        <v>334</v>
      </c>
      <c r="F90" s="18">
        <v>43617</v>
      </c>
      <c r="G90" s="19" t="s">
        <v>31</v>
      </c>
      <c r="H90" s="15">
        <v>43617</v>
      </c>
      <c r="I90" s="14">
        <v>2</v>
      </c>
      <c r="J90" s="15" t="s">
        <v>357</v>
      </c>
      <c r="K90" s="18">
        <v>37186</v>
      </c>
      <c r="L90" s="25" t="s">
        <v>358</v>
      </c>
      <c r="M90" s="18">
        <v>37720</v>
      </c>
      <c r="N90" s="15" t="s">
        <v>0</v>
      </c>
      <c r="O90" s="15" t="s">
        <v>30</v>
      </c>
      <c r="P90" s="20" t="s">
        <v>444</v>
      </c>
      <c r="Q90" s="21" t="s">
        <v>445</v>
      </c>
      <c r="R90" s="21" t="s">
        <v>34</v>
      </c>
      <c r="S90" s="21" t="s">
        <v>361</v>
      </c>
      <c r="T90" s="20" t="s">
        <v>62</v>
      </c>
      <c r="U90" s="19" t="s">
        <v>63</v>
      </c>
      <c r="V90" s="20" t="s">
        <v>80</v>
      </c>
      <c r="W90" s="19" t="s">
        <v>80</v>
      </c>
      <c r="X90" s="19" t="s">
        <v>33</v>
      </c>
      <c r="Y90" s="19" t="s">
        <v>80</v>
      </c>
      <c r="Z90" s="19" t="s">
        <v>80</v>
      </c>
      <c r="AA90" s="19" t="s">
        <v>80</v>
      </c>
      <c r="AB90" s="19" t="s">
        <v>80</v>
      </c>
      <c r="AC90" s="19" t="s">
        <v>80</v>
      </c>
      <c r="AD90" s="19" t="s">
        <v>273</v>
      </c>
      <c r="AE90" s="19" t="s">
        <v>273</v>
      </c>
      <c r="AF90" s="19" t="s">
        <v>80</v>
      </c>
      <c r="AG90" s="15">
        <v>43282</v>
      </c>
      <c r="AH90" s="22">
        <v>77816.63</v>
      </c>
      <c r="AI90" s="22">
        <v>85451.94</v>
      </c>
      <c r="AJ90" s="24">
        <v>163268.57</v>
      </c>
      <c r="AK90" s="22">
        <v>66144.14</v>
      </c>
      <c r="AL90" s="22">
        <v>72634.16</v>
      </c>
      <c r="AM90" s="22">
        <v>138778.29999999999</v>
      </c>
      <c r="AN90" s="22">
        <v>11672.49</v>
      </c>
      <c r="AO90" s="22">
        <v>12817.78</v>
      </c>
      <c r="AP90" s="22">
        <v>24490.27</v>
      </c>
      <c r="AQ90" s="22">
        <v>0</v>
      </c>
      <c r="AR90" s="22">
        <v>0</v>
      </c>
      <c r="AS90" s="22">
        <v>0</v>
      </c>
      <c r="AT90" s="10">
        <v>17</v>
      </c>
      <c r="AU90" s="22">
        <v>138778.29999999999</v>
      </c>
      <c r="AV90" s="22">
        <v>0</v>
      </c>
      <c r="AW90" s="22">
        <v>0</v>
      </c>
      <c r="AX90" s="23">
        <v>0</v>
      </c>
      <c r="AY90" s="22">
        <v>0</v>
      </c>
      <c r="AZ90" s="53"/>
      <c r="BA90" s="24">
        <v>169439.9</v>
      </c>
      <c r="BB90" s="42">
        <v>144023.93</v>
      </c>
      <c r="BC90" s="22">
        <v>25415.97</v>
      </c>
      <c r="BD90" s="22">
        <v>0</v>
      </c>
      <c r="BE90" s="22">
        <v>144023.93</v>
      </c>
      <c r="BF90" s="22">
        <v>0</v>
      </c>
      <c r="BG90" s="22">
        <v>0</v>
      </c>
      <c r="BH90" s="22">
        <v>0</v>
      </c>
      <c r="BI90" s="22">
        <v>0</v>
      </c>
    </row>
    <row r="91" spans="1:61" x14ac:dyDescent="0.25">
      <c r="A91" s="1">
        <f t="shared" si="2"/>
        <v>83</v>
      </c>
      <c r="C91" s="14">
        <f t="shared" si="3"/>
        <v>83</v>
      </c>
      <c r="D91" s="14">
        <v>4622</v>
      </c>
      <c r="E91" s="15" t="s">
        <v>335</v>
      </c>
      <c r="F91" s="18">
        <v>43617</v>
      </c>
      <c r="G91" s="19" t="s">
        <v>31</v>
      </c>
      <c r="H91" s="15">
        <v>43617</v>
      </c>
      <c r="I91" s="14">
        <v>2</v>
      </c>
      <c r="J91" s="15" t="s">
        <v>357</v>
      </c>
      <c r="K91" s="18">
        <v>37186</v>
      </c>
      <c r="L91" s="25" t="s">
        <v>358</v>
      </c>
      <c r="M91" s="18">
        <v>37720</v>
      </c>
      <c r="N91" s="15" t="s">
        <v>0</v>
      </c>
      <c r="O91" s="15" t="s">
        <v>30</v>
      </c>
      <c r="P91" s="20" t="s">
        <v>446</v>
      </c>
      <c r="Q91" s="21" t="s">
        <v>447</v>
      </c>
      <c r="R91" s="21" t="s">
        <v>34</v>
      </c>
      <c r="S91" s="21" t="s">
        <v>361</v>
      </c>
      <c r="T91" s="20" t="s">
        <v>62</v>
      </c>
      <c r="U91" s="19" t="s">
        <v>63</v>
      </c>
      <c r="V91" s="20" t="s">
        <v>80</v>
      </c>
      <c r="W91" s="19" t="s">
        <v>80</v>
      </c>
      <c r="X91" s="19" t="s">
        <v>33</v>
      </c>
      <c r="Y91" s="19" t="s">
        <v>80</v>
      </c>
      <c r="Z91" s="19" t="s">
        <v>80</v>
      </c>
      <c r="AA91" s="19" t="s">
        <v>80</v>
      </c>
      <c r="AB91" s="19" t="s">
        <v>80</v>
      </c>
      <c r="AC91" s="19" t="s">
        <v>80</v>
      </c>
      <c r="AD91" s="19" t="s">
        <v>273</v>
      </c>
      <c r="AE91" s="19" t="s">
        <v>273</v>
      </c>
      <c r="AF91" s="19" t="s">
        <v>80</v>
      </c>
      <c r="AG91" s="15">
        <v>43282</v>
      </c>
      <c r="AH91" s="22">
        <v>98638.03</v>
      </c>
      <c r="AI91" s="22">
        <v>104928.38</v>
      </c>
      <c r="AJ91" s="24">
        <v>203566.41</v>
      </c>
      <c r="AK91" s="22">
        <v>83842.34</v>
      </c>
      <c r="AL91" s="22">
        <v>89189.119999999995</v>
      </c>
      <c r="AM91" s="22">
        <v>173031.46</v>
      </c>
      <c r="AN91" s="22">
        <v>14795.69</v>
      </c>
      <c r="AO91" s="22">
        <v>15739.26</v>
      </c>
      <c r="AP91" s="22">
        <v>30534.95</v>
      </c>
      <c r="AQ91" s="22">
        <v>0</v>
      </c>
      <c r="AR91" s="22">
        <v>0</v>
      </c>
      <c r="AS91" s="22">
        <v>0</v>
      </c>
      <c r="AT91" s="10">
        <v>17</v>
      </c>
      <c r="AU91" s="22">
        <v>173031.46</v>
      </c>
      <c r="AV91" s="22">
        <v>0</v>
      </c>
      <c r="AW91" s="22">
        <v>0</v>
      </c>
      <c r="AX91" s="23">
        <v>0</v>
      </c>
      <c r="AY91" s="22">
        <v>0</v>
      </c>
      <c r="AZ91" s="53"/>
      <c r="BA91" s="24">
        <v>211260.95</v>
      </c>
      <c r="BB91" s="42">
        <v>179571.82</v>
      </c>
      <c r="BC91" s="22">
        <v>31689.13</v>
      </c>
      <c r="BD91" s="22">
        <v>0</v>
      </c>
      <c r="BE91" s="22">
        <v>179571.82</v>
      </c>
      <c r="BF91" s="22">
        <v>0</v>
      </c>
      <c r="BG91" s="22">
        <v>0</v>
      </c>
      <c r="BH91" s="22">
        <v>0</v>
      </c>
      <c r="BI91" s="22">
        <v>0</v>
      </c>
    </row>
    <row r="92" spans="1:61" x14ac:dyDescent="0.25">
      <c r="A92" s="1">
        <f t="shared" si="2"/>
        <v>84</v>
      </c>
      <c r="C92" s="14">
        <f t="shared" si="3"/>
        <v>84</v>
      </c>
      <c r="D92" s="14">
        <v>4623</v>
      </c>
      <c r="E92" s="15" t="s">
        <v>336</v>
      </c>
      <c r="F92" s="18">
        <v>43617</v>
      </c>
      <c r="G92" s="19" t="s">
        <v>31</v>
      </c>
      <c r="H92" s="15">
        <v>43617</v>
      </c>
      <c r="I92" s="14">
        <v>2</v>
      </c>
      <c r="J92" s="15" t="s">
        <v>357</v>
      </c>
      <c r="K92" s="18">
        <v>37186</v>
      </c>
      <c r="L92" s="25" t="s">
        <v>358</v>
      </c>
      <c r="M92" s="18">
        <v>37720</v>
      </c>
      <c r="N92" s="15" t="s">
        <v>0</v>
      </c>
      <c r="O92" s="15" t="s">
        <v>30</v>
      </c>
      <c r="P92" s="20" t="s">
        <v>448</v>
      </c>
      <c r="Q92" s="21" t="s">
        <v>449</v>
      </c>
      <c r="R92" s="21" t="s">
        <v>34</v>
      </c>
      <c r="S92" s="21" t="s">
        <v>361</v>
      </c>
      <c r="T92" s="20" t="s">
        <v>62</v>
      </c>
      <c r="U92" s="19" t="s">
        <v>63</v>
      </c>
      <c r="V92" s="20" t="s">
        <v>80</v>
      </c>
      <c r="W92" s="19" t="s">
        <v>80</v>
      </c>
      <c r="X92" s="19" t="s">
        <v>33</v>
      </c>
      <c r="Y92" s="19" t="s">
        <v>80</v>
      </c>
      <c r="Z92" s="19" t="s">
        <v>80</v>
      </c>
      <c r="AA92" s="19" t="s">
        <v>80</v>
      </c>
      <c r="AB92" s="19" t="s">
        <v>80</v>
      </c>
      <c r="AC92" s="19" t="s">
        <v>80</v>
      </c>
      <c r="AD92" s="19" t="s">
        <v>273</v>
      </c>
      <c r="AE92" s="19" t="s">
        <v>273</v>
      </c>
      <c r="AF92" s="19" t="s">
        <v>80</v>
      </c>
      <c r="AG92" s="15">
        <v>43282</v>
      </c>
      <c r="AH92" s="22">
        <v>127672.28</v>
      </c>
      <c r="AI92" s="22">
        <v>129378.05</v>
      </c>
      <c r="AJ92" s="24">
        <v>257050.33</v>
      </c>
      <c r="AK92" s="22">
        <v>108521.44</v>
      </c>
      <c r="AL92" s="22">
        <v>109971.34</v>
      </c>
      <c r="AM92" s="22">
        <v>218492.78</v>
      </c>
      <c r="AN92" s="22">
        <v>19150.84</v>
      </c>
      <c r="AO92" s="22">
        <v>19406.71</v>
      </c>
      <c r="AP92" s="22">
        <v>38557.550000000003</v>
      </c>
      <c r="AQ92" s="22">
        <v>0</v>
      </c>
      <c r="AR92" s="22">
        <v>0</v>
      </c>
      <c r="AS92" s="22">
        <v>0</v>
      </c>
      <c r="AT92" s="10">
        <v>17</v>
      </c>
      <c r="AU92" s="22">
        <v>218492.78</v>
      </c>
      <c r="AV92" s="22">
        <v>0</v>
      </c>
      <c r="AW92" s="22">
        <v>0</v>
      </c>
      <c r="AX92" s="23">
        <v>0</v>
      </c>
      <c r="AY92" s="22">
        <v>0</v>
      </c>
      <c r="AZ92" s="53"/>
      <c r="BA92" s="24">
        <v>266766.49</v>
      </c>
      <c r="BB92" s="42">
        <v>226751.52</v>
      </c>
      <c r="BC92" s="22">
        <v>40014.97</v>
      </c>
      <c r="BD92" s="22">
        <v>0</v>
      </c>
      <c r="BE92" s="22">
        <v>226751.52</v>
      </c>
      <c r="BF92" s="22">
        <v>0</v>
      </c>
      <c r="BG92" s="22">
        <v>0</v>
      </c>
      <c r="BH92" s="22">
        <v>0</v>
      </c>
      <c r="BI92" s="22">
        <v>0</v>
      </c>
    </row>
    <row r="93" spans="1:61" x14ac:dyDescent="0.25">
      <c r="A93" s="1">
        <f t="shared" si="2"/>
        <v>85</v>
      </c>
      <c r="C93" s="14">
        <f t="shared" si="3"/>
        <v>85</v>
      </c>
      <c r="D93" s="14">
        <v>4624</v>
      </c>
      <c r="E93" s="15" t="s">
        <v>337</v>
      </c>
      <c r="F93" s="18">
        <v>43617</v>
      </c>
      <c r="G93" s="19" t="s">
        <v>31</v>
      </c>
      <c r="H93" s="15">
        <v>43617</v>
      </c>
      <c r="I93" s="14">
        <v>2</v>
      </c>
      <c r="J93" s="15" t="s">
        <v>357</v>
      </c>
      <c r="K93" s="18">
        <v>37186</v>
      </c>
      <c r="L93" s="25" t="s">
        <v>358</v>
      </c>
      <c r="M93" s="18">
        <v>37720</v>
      </c>
      <c r="N93" s="15" t="s">
        <v>0</v>
      </c>
      <c r="O93" s="15" t="s">
        <v>30</v>
      </c>
      <c r="P93" s="20" t="s">
        <v>450</v>
      </c>
      <c r="Q93" s="21" t="s">
        <v>451</v>
      </c>
      <c r="R93" s="21" t="s">
        <v>34</v>
      </c>
      <c r="S93" s="21" t="s">
        <v>361</v>
      </c>
      <c r="T93" s="20" t="s">
        <v>62</v>
      </c>
      <c r="U93" s="19" t="s">
        <v>63</v>
      </c>
      <c r="V93" s="20" t="s">
        <v>80</v>
      </c>
      <c r="W93" s="19" t="s">
        <v>80</v>
      </c>
      <c r="X93" s="19" t="s">
        <v>33</v>
      </c>
      <c r="Y93" s="19" t="s">
        <v>80</v>
      </c>
      <c r="Z93" s="19" t="s">
        <v>80</v>
      </c>
      <c r="AA93" s="19" t="s">
        <v>80</v>
      </c>
      <c r="AB93" s="19" t="s">
        <v>80</v>
      </c>
      <c r="AC93" s="19" t="s">
        <v>80</v>
      </c>
      <c r="AD93" s="19" t="s">
        <v>273</v>
      </c>
      <c r="AE93" s="19" t="s">
        <v>273</v>
      </c>
      <c r="AF93" s="19" t="s">
        <v>80</v>
      </c>
      <c r="AG93" s="15">
        <v>43282</v>
      </c>
      <c r="AH93" s="22">
        <v>141844.97</v>
      </c>
      <c r="AI93" s="22">
        <v>143283.98000000001</v>
      </c>
      <c r="AJ93" s="24">
        <v>285128.95</v>
      </c>
      <c r="AK93" s="22">
        <v>120568.24</v>
      </c>
      <c r="AL93" s="22">
        <v>121791.38</v>
      </c>
      <c r="AM93" s="22">
        <v>242359.62</v>
      </c>
      <c r="AN93" s="22">
        <v>21276.73</v>
      </c>
      <c r="AO93" s="22">
        <v>21492.6</v>
      </c>
      <c r="AP93" s="22">
        <v>42769.33</v>
      </c>
      <c r="AQ93" s="22">
        <v>0</v>
      </c>
      <c r="AR93" s="22">
        <v>0</v>
      </c>
      <c r="AS93" s="22">
        <v>0</v>
      </c>
      <c r="AT93" s="10">
        <v>17</v>
      </c>
      <c r="AU93" s="22">
        <v>242359.62</v>
      </c>
      <c r="AV93" s="22">
        <v>0</v>
      </c>
      <c r="AW93" s="22">
        <v>0</v>
      </c>
      <c r="AX93" s="23">
        <v>0</v>
      </c>
      <c r="AY93" s="22">
        <v>0</v>
      </c>
      <c r="AZ93" s="53"/>
      <c r="BA93" s="24">
        <v>295906.45</v>
      </c>
      <c r="BB93" s="42">
        <v>251520.5</v>
      </c>
      <c r="BC93" s="22">
        <v>44385.95</v>
      </c>
      <c r="BD93" s="22">
        <v>0</v>
      </c>
      <c r="BE93" s="22">
        <v>251520.5</v>
      </c>
      <c r="BF93" s="22">
        <v>0</v>
      </c>
      <c r="BG93" s="22">
        <v>0</v>
      </c>
      <c r="BH93" s="22">
        <v>0</v>
      </c>
      <c r="BI93" s="22">
        <v>0</v>
      </c>
    </row>
    <row r="94" spans="1:61" x14ac:dyDescent="0.25">
      <c r="A94" s="1">
        <f t="shared" si="2"/>
        <v>86</v>
      </c>
      <c r="C94" s="14">
        <f t="shared" si="3"/>
        <v>86</v>
      </c>
      <c r="D94" s="14">
        <v>4625</v>
      </c>
      <c r="E94" s="15" t="s">
        <v>338</v>
      </c>
      <c r="F94" s="18">
        <v>43617</v>
      </c>
      <c r="G94" s="19" t="s">
        <v>31</v>
      </c>
      <c r="H94" s="15">
        <v>43617</v>
      </c>
      <c r="I94" s="14">
        <v>2</v>
      </c>
      <c r="J94" s="15" t="s">
        <v>357</v>
      </c>
      <c r="K94" s="18">
        <v>37186</v>
      </c>
      <c r="L94" s="25" t="s">
        <v>358</v>
      </c>
      <c r="M94" s="18">
        <v>37720</v>
      </c>
      <c r="N94" s="15" t="s">
        <v>0</v>
      </c>
      <c r="O94" s="15" t="s">
        <v>30</v>
      </c>
      <c r="P94" s="20" t="s">
        <v>452</v>
      </c>
      <c r="Q94" s="21" t="s">
        <v>453</v>
      </c>
      <c r="R94" s="21" t="s">
        <v>34</v>
      </c>
      <c r="S94" s="21" t="s">
        <v>361</v>
      </c>
      <c r="T94" s="20" t="s">
        <v>62</v>
      </c>
      <c r="U94" s="19" t="s">
        <v>63</v>
      </c>
      <c r="V94" s="20" t="s">
        <v>80</v>
      </c>
      <c r="W94" s="19" t="s">
        <v>80</v>
      </c>
      <c r="X94" s="19" t="s">
        <v>33</v>
      </c>
      <c r="Y94" s="19" t="s">
        <v>80</v>
      </c>
      <c r="Z94" s="19" t="s">
        <v>80</v>
      </c>
      <c r="AA94" s="19" t="s">
        <v>80</v>
      </c>
      <c r="AB94" s="19" t="s">
        <v>80</v>
      </c>
      <c r="AC94" s="19" t="s">
        <v>80</v>
      </c>
      <c r="AD94" s="19" t="s">
        <v>273</v>
      </c>
      <c r="AE94" s="19" t="s">
        <v>273</v>
      </c>
      <c r="AF94" s="19" t="s">
        <v>80</v>
      </c>
      <c r="AG94" s="15">
        <v>43282</v>
      </c>
      <c r="AH94" s="22">
        <v>113422.02</v>
      </c>
      <c r="AI94" s="22">
        <v>119429.37</v>
      </c>
      <c r="AJ94" s="24">
        <v>232851.39</v>
      </c>
      <c r="AK94" s="22">
        <v>96408.72</v>
      </c>
      <c r="AL94" s="22">
        <v>101514.97</v>
      </c>
      <c r="AM94" s="22">
        <v>197923.69</v>
      </c>
      <c r="AN94" s="22">
        <v>17013.3</v>
      </c>
      <c r="AO94" s="22">
        <v>17914.400000000001</v>
      </c>
      <c r="AP94" s="22">
        <v>34927.699999999997</v>
      </c>
      <c r="AQ94" s="22">
        <v>0</v>
      </c>
      <c r="AR94" s="22">
        <v>0</v>
      </c>
      <c r="AS94" s="22">
        <v>0</v>
      </c>
      <c r="AT94" s="10">
        <v>17</v>
      </c>
      <c r="AU94" s="22">
        <v>197923.69</v>
      </c>
      <c r="AV94" s="22">
        <v>0</v>
      </c>
      <c r="AW94" s="22">
        <v>0</v>
      </c>
      <c r="AX94" s="23">
        <v>0</v>
      </c>
      <c r="AY94" s="22">
        <v>0</v>
      </c>
      <c r="AZ94" s="53"/>
      <c r="BA94" s="24">
        <v>241652.86</v>
      </c>
      <c r="BB94" s="42">
        <v>205404.94</v>
      </c>
      <c r="BC94" s="22">
        <v>36247.919999999998</v>
      </c>
      <c r="BD94" s="22">
        <v>0</v>
      </c>
      <c r="BE94" s="22">
        <v>205404.94</v>
      </c>
      <c r="BF94" s="22">
        <v>0</v>
      </c>
      <c r="BG94" s="22">
        <v>0</v>
      </c>
      <c r="BH94" s="22">
        <v>0</v>
      </c>
      <c r="BI94" s="22">
        <v>0</v>
      </c>
    </row>
    <row r="95" spans="1:61" x14ac:dyDescent="0.25">
      <c r="A95" s="1">
        <f t="shared" si="2"/>
        <v>87</v>
      </c>
      <c r="C95" s="14">
        <f t="shared" si="3"/>
        <v>87</v>
      </c>
      <c r="D95" s="14">
        <v>4626</v>
      </c>
      <c r="E95" s="15" t="s">
        <v>339</v>
      </c>
      <c r="F95" s="18">
        <v>43617</v>
      </c>
      <c r="G95" s="19" t="s">
        <v>31</v>
      </c>
      <c r="H95" s="15">
        <v>43617</v>
      </c>
      <c r="I95" s="14">
        <v>2</v>
      </c>
      <c r="J95" s="15" t="s">
        <v>357</v>
      </c>
      <c r="K95" s="18">
        <v>37186</v>
      </c>
      <c r="L95" s="25" t="s">
        <v>358</v>
      </c>
      <c r="M95" s="18">
        <v>37720</v>
      </c>
      <c r="N95" s="15" t="s">
        <v>0</v>
      </c>
      <c r="O95" s="15" t="s">
        <v>30</v>
      </c>
      <c r="P95" s="20" t="s">
        <v>454</v>
      </c>
      <c r="Q95" s="21" t="s">
        <v>455</v>
      </c>
      <c r="R95" s="21" t="s">
        <v>34</v>
      </c>
      <c r="S95" s="21" t="s">
        <v>361</v>
      </c>
      <c r="T95" s="20" t="s">
        <v>62</v>
      </c>
      <c r="U95" s="19" t="s">
        <v>63</v>
      </c>
      <c r="V95" s="20" t="s">
        <v>80</v>
      </c>
      <c r="W95" s="19" t="s">
        <v>80</v>
      </c>
      <c r="X95" s="19" t="s">
        <v>33</v>
      </c>
      <c r="Y95" s="19" t="s">
        <v>80</v>
      </c>
      <c r="Z95" s="19" t="s">
        <v>80</v>
      </c>
      <c r="AA95" s="19" t="s">
        <v>80</v>
      </c>
      <c r="AB95" s="19" t="s">
        <v>80</v>
      </c>
      <c r="AC95" s="19" t="s">
        <v>80</v>
      </c>
      <c r="AD95" s="19" t="s">
        <v>273</v>
      </c>
      <c r="AE95" s="19" t="s">
        <v>273</v>
      </c>
      <c r="AF95" s="19" t="s">
        <v>80</v>
      </c>
      <c r="AG95" s="15">
        <v>43282</v>
      </c>
      <c r="AH95" s="22">
        <v>55406.65</v>
      </c>
      <c r="AI95" s="22">
        <v>64760.91</v>
      </c>
      <c r="AJ95" s="24">
        <v>120167.56</v>
      </c>
      <c r="AK95" s="22">
        <v>47095.66</v>
      </c>
      <c r="AL95" s="22">
        <v>55046.77</v>
      </c>
      <c r="AM95" s="22">
        <v>102142.43</v>
      </c>
      <c r="AN95" s="22">
        <v>8310.99</v>
      </c>
      <c r="AO95" s="22">
        <v>9714.14</v>
      </c>
      <c r="AP95" s="22">
        <v>18025.13</v>
      </c>
      <c r="AQ95" s="22">
        <v>0</v>
      </c>
      <c r="AR95" s="22">
        <v>0</v>
      </c>
      <c r="AS95" s="22">
        <v>0</v>
      </c>
      <c r="AT95" s="10">
        <v>17</v>
      </c>
      <c r="AU95" s="22">
        <v>102142.43</v>
      </c>
      <c r="AV95" s="22">
        <v>0</v>
      </c>
      <c r="AW95" s="22">
        <v>0</v>
      </c>
      <c r="AX95" s="23">
        <v>0</v>
      </c>
      <c r="AY95" s="22">
        <v>0</v>
      </c>
      <c r="AZ95" s="53"/>
      <c r="BA95" s="24">
        <v>124709.73</v>
      </c>
      <c r="BB95" s="42">
        <v>106003.28</v>
      </c>
      <c r="BC95" s="22">
        <v>18706.45</v>
      </c>
      <c r="BD95" s="22">
        <v>0</v>
      </c>
      <c r="BE95" s="22">
        <v>106003.28</v>
      </c>
      <c r="BF95" s="22">
        <v>0</v>
      </c>
      <c r="BG95" s="22">
        <v>0</v>
      </c>
      <c r="BH95" s="22">
        <v>0</v>
      </c>
      <c r="BI95" s="22">
        <v>0</v>
      </c>
    </row>
    <row r="96" spans="1:61" x14ac:dyDescent="0.25">
      <c r="A96" s="1">
        <f t="shared" si="2"/>
        <v>88</v>
      </c>
      <c r="C96" s="14">
        <f t="shared" si="3"/>
        <v>88</v>
      </c>
      <c r="D96" s="14">
        <v>4627</v>
      </c>
      <c r="E96" s="15" t="s">
        <v>340</v>
      </c>
      <c r="F96" s="18">
        <v>43617</v>
      </c>
      <c r="G96" s="19" t="s">
        <v>31</v>
      </c>
      <c r="H96" s="15">
        <v>43617</v>
      </c>
      <c r="I96" s="14">
        <v>2</v>
      </c>
      <c r="J96" s="15" t="s">
        <v>357</v>
      </c>
      <c r="K96" s="18">
        <v>37186</v>
      </c>
      <c r="L96" s="25" t="s">
        <v>358</v>
      </c>
      <c r="M96" s="18">
        <v>37720</v>
      </c>
      <c r="N96" s="15" t="s">
        <v>0</v>
      </c>
      <c r="O96" s="15" t="s">
        <v>30</v>
      </c>
      <c r="P96" s="20" t="s">
        <v>456</v>
      </c>
      <c r="Q96" s="21" t="s">
        <v>457</v>
      </c>
      <c r="R96" s="21" t="s">
        <v>53</v>
      </c>
      <c r="S96" s="21" t="s">
        <v>361</v>
      </c>
      <c r="T96" s="20" t="s">
        <v>62</v>
      </c>
      <c r="U96" s="19" t="s">
        <v>63</v>
      </c>
      <c r="V96" s="20" t="s">
        <v>80</v>
      </c>
      <c r="W96" s="19" t="s">
        <v>80</v>
      </c>
      <c r="X96" s="19" t="s">
        <v>33</v>
      </c>
      <c r="Y96" s="19" t="s">
        <v>80</v>
      </c>
      <c r="Z96" s="19" t="s">
        <v>80</v>
      </c>
      <c r="AA96" s="19" t="s">
        <v>80</v>
      </c>
      <c r="AB96" s="19" t="s">
        <v>80</v>
      </c>
      <c r="AC96" s="19" t="s">
        <v>80</v>
      </c>
      <c r="AD96" s="19" t="s">
        <v>273</v>
      </c>
      <c r="AE96" s="19" t="s">
        <v>273</v>
      </c>
      <c r="AF96" s="19" t="s">
        <v>80</v>
      </c>
      <c r="AG96" s="15">
        <v>43282</v>
      </c>
      <c r="AH96" s="22">
        <v>137859.95000000001</v>
      </c>
      <c r="AI96" s="22">
        <v>141089.70000000001</v>
      </c>
      <c r="AJ96" s="24">
        <v>278949.65000000002</v>
      </c>
      <c r="AK96" s="22">
        <v>117180.97</v>
      </c>
      <c r="AL96" s="22">
        <v>119926.24</v>
      </c>
      <c r="AM96" s="22">
        <v>237107.21</v>
      </c>
      <c r="AN96" s="22">
        <v>20678.98</v>
      </c>
      <c r="AO96" s="22">
        <v>21163.46</v>
      </c>
      <c r="AP96" s="22">
        <v>41842.44</v>
      </c>
      <c r="AQ96" s="22">
        <v>0</v>
      </c>
      <c r="AR96" s="22">
        <v>0</v>
      </c>
      <c r="AS96" s="22">
        <v>0</v>
      </c>
      <c r="AT96" s="10">
        <v>17</v>
      </c>
      <c r="AU96" s="22">
        <v>237107.21</v>
      </c>
      <c r="AV96" s="22">
        <v>15164.59</v>
      </c>
      <c r="AW96" s="22">
        <v>137859.96</v>
      </c>
      <c r="AX96" s="23">
        <v>15164.59</v>
      </c>
      <c r="AY96" s="22">
        <v>30329.18</v>
      </c>
      <c r="AZ96" s="53"/>
      <c r="BA96" s="24">
        <v>289493.58</v>
      </c>
      <c r="BB96" s="42">
        <v>246069.56</v>
      </c>
      <c r="BC96" s="22">
        <v>43424.02</v>
      </c>
      <c r="BD96" s="22">
        <v>0</v>
      </c>
      <c r="BE96" s="22">
        <v>246069.56</v>
      </c>
      <c r="BF96" s="22">
        <v>15737.79</v>
      </c>
      <c r="BG96" s="22">
        <v>143070.88</v>
      </c>
      <c r="BH96" s="22">
        <v>15737.79</v>
      </c>
      <c r="BI96" s="22">
        <v>31475.58</v>
      </c>
    </row>
    <row r="97" spans="1:61" x14ac:dyDescent="0.25">
      <c r="A97" s="1">
        <f t="shared" si="2"/>
        <v>89</v>
      </c>
      <c r="C97" s="14">
        <f t="shared" si="3"/>
        <v>89</v>
      </c>
      <c r="D97" s="14">
        <v>4628</v>
      </c>
      <c r="E97" s="15" t="s">
        <v>341</v>
      </c>
      <c r="F97" s="18">
        <v>43617</v>
      </c>
      <c r="G97" s="19" t="s">
        <v>31</v>
      </c>
      <c r="H97" s="15">
        <v>43617</v>
      </c>
      <c r="I97" s="14">
        <v>2</v>
      </c>
      <c r="J97" s="15" t="s">
        <v>357</v>
      </c>
      <c r="K97" s="18">
        <v>37186</v>
      </c>
      <c r="L97" s="25" t="s">
        <v>358</v>
      </c>
      <c r="M97" s="18">
        <v>37720</v>
      </c>
      <c r="N97" s="15" t="s">
        <v>0</v>
      </c>
      <c r="O97" s="15" t="s">
        <v>30</v>
      </c>
      <c r="P97" s="20" t="s">
        <v>458</v>
      </c>
      <c r="Q97" s="21" t="s">
        <v>459</v>
      </c>
      <c r="R97" s="21" t="s">
        <v>34</v>
      </c>
      <c r="S97" s="21" t="s">
        <v>361</v>
      </c>
      <c r="T97" s="20" t="s">
        <v>62</v>
      </c>
      <c r="U97" s="19" t="s">
        <v>63</v>
      </c>
      <c r="V97" s="20" t="s">
        <v>80</v>
      </c>
      <c r="W97" s="19" t="s">
        <v>80</v>
      </c>
      <c r="X97" s="19" t="s">
        <v>33</v>
      </c>
      <c r="Y97" s="19" t="s">
        <v>80</v>
      </c>
      <c r="Z97" s="19" t="s">
        <v>80</v>
      </c>
      <c r="AA97" s="19" t="s">
        <v>80</v>
      </c>
      <c r="AB97" s="19" t="s">
        <v>80</v>
      </c>
      <c r="AC97" s="19" t="s">
        <v>80</v>
      </c>
      <c r="AD97" s="19" t="s">
        <v>273</v>
      </c>
      <c r="AE97" s="19" t="s">
        <v>273</v>
      </c>
      <c r="AF97" s="19" t="s">
        <v>80</v>
      </c>
      <c r="AG97" s="15">
        <v>43282</v>
      </c>
      <c r="AH97" s="22">
        <v>134294.62</v>
      </c>
      <c r="AI97" s="22">
        <v>136218.57</v>
      </c>
      <c r="AJ97" s="24">
        <v>270513.19</v>
      </c>
      <c r="AK97" s="22">
        <v>114150.44</v>
      </c>
      <c r="AL97" s="22">
        <v>115785.79</v>
      </c>
      <c r="AM97" s="22">
        <v>229936.23</v>
      </c>
      <c r="AN97" s="22">
        <v>20144.18</v>
      </c>
      <c r="AO97" s="22">
        <v>20432.78</v>
      </c>
      <c r="AP97" s="22">
        <v>40576.959999999999</v>
      </c>
      <c r="AQ97" s="22">
        <v>0</v>
      </c>
      <c r="AR97" s="22">
        <v>0</v>
      </c>
      <c r="AS97" s="22">
        <v>0</v>
      </c>
      <c r="AT97" s="10">
        <v>17</v>
      </c>
      <c r="AU97" s="22">
        <v>229936.23</v>
      </c>
      <c r="AV97" s="22">
        <v>0</v>
      </c>
      <c r="AW97" s="22">
        <v>0</v>
      </c>
      <c r="AX97" s="23">
        <v>0</v>
      </c>
      <c r="AY97" s="22">
        <v>0</v>
      </c>
      <c r="AZ97" s="53"/>
      <c r="BA97" s="24">
        <v>280738.23</v>
      </c>
      <c r="BB97" s="42">
        <v>238627.52</v>
      </c>
      <c r="BC97" s="22">
        <v>42110.71</v>
      </c>
      <c r="BD97" s="22">
        <v>0</v>
      </c>
      <c r="BE97" s="22">
        <v>238627.52</v>
      </c>
      <c r="BF97" s="22">
        <v>0</v>
      </c>
      <c r="BG97" s="22">
        <v>0</v>
      </c>
      <c r="BH97" s="22">
        <v>0</v>
      </c>
      <c r="BI97" s="22">
        <v>0</v>
      </c>
    </row>
    <row r="98" spans="1:61" x14ac:dyDescent="0.25">
      <c r="A98" s="1">
        <f t="shared" si="2"/>
        <v>90</v>
      </c>
      <c r="C98" s="14">
        <f t="shared" si="3"/>
        <v>90</v>
      </c>
      <c r="D98" s="14">
        <v>4629</v>
      </c>
      <c r="E98" s="15" t="s">
        <v>342</v>
      </c>
      <c r="F98" s="18">
        <v>43617</v>
      </c>
      <c r="G98" s="19" t="s">
        <v>31</v>
      </c>
      <c r="H98" s="15">
        <v>43617</v>
      </c>
      <c r="I98" s="14">
        <v>2</v>
      </c>
      <c r="J98" s="15" t="s">
        <v>357</v>
      </c>
      <c r="K98" s="18">
        <v>37186</v>
      </c>
      <c r="L98" s="25" t="s">
        <v>358</v>
      </c>
      <c r="M98" s="18">
        <v>37720</v>
      </c>
      <c r="N98" s="15" t="s">
        <v>0</v>
      </c>
      <c r="O98" s="15" t="s">
        <v>30</v>
      </c>
      <c r="P98" s="20" t="s">
        <v>460</v>
      </c>
      <c r="Q98" s="21" t="s">
        <v>461</v>
      </c>
      <c r="R98" s="21" t="s">
        <v>34</v>
      </c>
      <c r="S98" s="21" t="s">
        <v>361</v>
      </c>
      <c r="T98" s="20" t="s">
        <v>62</v>
      </c>
      <c r="U98" s="19" t="s">
        <v>63</v>
      </c>
      <c r="V98" s="20" t="s">
        <v>80</v>
      </c>
      <c r="W98" s="19" t="s">
        <v>80</v>
      </c>
      <c r="X98" s="19" t="s">
        <v>33</v>
      </c>
      <c r="Y98" s="19" t="s">
        <v>80</v>
      </c>
      <c r="Z98" s="19" t="s">
        <v>80</v>
      </c>
      <c r="AA98" s="19" t="s">
        <v>80</v>
      </c>
      <c r="AB98" s="19" t="s">
        <v>80</v>
      </c>
      <c r="AC98" s="19" t="s">
        <v>80</v>
      </c>
      <c r="AD98" s="19" t="s">
        <v>273</v>
      </c>
      <c r="AE98" s="19" t="s">
        <v>273</v>
      </c>
      <c r="AF98" s="19" t="s">
        <v>80</v>
      </c>
      <c r="AG98" s="15">
        <v>43282</v>
      </c>
      <c r="AH98" s="22">
        <v>124575.15</v>
      </c>
      <c r="AI98" s="22">
        <v>126264</v>
      </c>
      <c r="AJ98" s="24">
        <v>250839.15</v>
      </c>
      <c r="AK98" s="22">
        <v>105888.88</v>
      </c>
      <c r="AL98" s="22">
        <v>107324.4</v>
      </c>
      <c r="AM98" s="22">
        <v>213213.28</v>
      </c>
      <c r="AN98" s="22">
        <v>18686.27</v>
      </c>
      <c r="AO98" s="22">
        <v>18939.599999999999</v>
      </c>
      <c r="AP98" s="22">
        <v>37625.870000000003</v>
      </c>
      <c r="AQ98" s="22">
        <v>0</v>
      </c>
      <c r="AR98" s="22">
        <v>0</v>
      </c>
      <c r="AS98" s="22">
        <v>0</v>
      </c>
      <c r="AT98" s="10">
        <v>17</v>
      </c>
      <c r="AU98" s="22">
        <v>213213.28</v>
      </c>
      <c r="AV98" s="22">
        <v>0</v>
      </c>
      <c r="AW98" s="22">
        <v>0</v>
      </c>
      <c r="AX98" s="23">
        <v>0</v>
      </c>
      <c r="AY98" s="22">
        <v>0</v>
      </c>
      <c r="AZ98" s="53"/>
      <c r="BA98" s="24">
        <v>260320.54</v>
      </c>
      <c r="BB98" s="42">
        <v>221272.47</v>
      </c>
      <c r="BC98" s="22">
        <v>39048.07</v>
      </c>
      <c r="BD98" s="22">
        <v>0</v>
      </c>
      <c r="BE98" s="22">
        <v>221272.47</v>
      </c>
      <c r="BF98" s="22">
        <v>0</v>
      </c>
      <c r="BG98" s="22">
        <v>0</v>
      </c>
      <c r="BH98" s="22">
        <v>0</v>
      </c>
      <c r="BI98" s="22">
        <v>0</v>
      </c>
    </row>
    <row r="99" spans="1:61" x14ac:dyDescent="0.25">
      <c r="A99" s="1">
        <f t="shared" si="2"/>
        <v>91</v>
      </c>
      <c r="C99" s="14">
        <f t="shared" si="3"/>
        <v>91</v>
      </c>
      <c r="D99" s="14">
        <v>4630</v>
      </c>
      <c r="E99" s="15" t="s">
        <v>343</v>
      </c>
      <c r="F99" s="18">
        <v>43617</v>
      </c>
      <c r="G99" s="19" t="s">
        <v>31</v>
      </c>
      <c r="H99" s="15">
        <v>43617</v>
      </c>
      <c r="I99" s="14">
        <v>2</v>
      </c>
      <c r="J99" s="15" t="s">
        <v>357</v>
      </c>
      <c r="K99" s="18">
        <v>37186</v>
      </c>
      <c r="L99" s="25" t="s">
        <v>358</v>
      </c>
      <c r="M99" s="18">
        <v>37720</v>
      </c>
      <c r="N99" s="15" t="s">
        <v>0</v>
      </c>
      <c r="O99" s="15" t="s">
        <v>30</v>
      </c>
      <c r="P99" s="20" t="s">
        <v>462</v>
      </c>
      <c r="Q99" s="21" t="s">
        <v>463</v>
      </c>
      <c r="R99" s="21" t="s">
        <v>53</v>
      </c>
      <c r="S99" s="21" t="s">
        <v>361</v>
      </c>
      <c r="T99" s="20" t="s">
        <v>62</v>
      </c>
      <c r="U99" s="19" t="s">
        <v>63</v>
      </c>
      <c r="V99" s="20" t="s">
        <v>80</v>
      </c>
      <c r="W99" s="19" t="s">
        <v>80</v>
      </c>
      <c r="X99" s="19" t="s">
        <v>33</v>
      </c>
      <c r="Y99" s="19" t="s">
        <v>80</v>
      </c>
      <c r="Z99" s="19" t="s">
        <v>80</v>
      </c>
      <c r="AA99" s="19" t="s">
        <v>80</v>
      </c>
      <c r="AB99" s="19" t="s">
        <v>80</v>
      </c>
      <c r="AC99" s="19" t="s">
        <v>80</v>
      </c>
      <c r="AD99" s="19" t="s">
        <v>273</v>
      </c>
      <c r="AE99" s="19" t="s">
        <v>273</v>
      </c>
      <c r="AF99" s="19" t="s">
        <v>80</v>
      </c>
      <c r="AG99" s="15">
        <v>43282</v>
      </c>
      <c r="AH99" s="22">
        <v>138608.14000000001</v>
      </c>
      <c r="AI99" s="22">
        <v>140455.42000000001</v>
      </c>
      <c r="AJ99" s="24">
        <v>279063.56</v>
      </c>
      <c r="AK99" s="22">
        <v>117816.93</v>
      </c>
      <c r="AL99" s="22">
        <v>119387.11</v>
      </c>
      <c r="AM99" s="22">
        <v>237204.04</v>
      </c>
      <c r="AN99" s="22">
        <v>20791.21</v>
      </c>
      <c r="AO99" s="22">
        <v>21068.31</v>
      </c>
      <c r="AP99" s="22">
        <v>41859.519999999997</v>
      </c>
      <c r="AQ99" s="22">
        <v>0</v>
      </c>
      <c r="AR99" s="22">
        <v>0</v>
      </c>
      <c r="AS99" s="22">
        <v>0</v>
      </c>
      <c r="AT99" s="10">
        <v>17</v>
      </c>
      <c r="AU99" s="22">
        <v>237204.04</v>
      </c>
      <c r="AV99" s="22">
        <v>15246.89</v>
      </c>
      <c r="AW99" s="22">
        <v>138608.15</v>
      </c>
      <c r="AX99" s="23">
        <v>15246.89</v>
      </c>
      <c r="AY99" s="22">
        <v>30493.78</v>
      </c>
      <c r="AZ99" s="53"/>
      <c r="BA99" s="24">
        <v>289611.78999999998</v>
      </c>
      <c r="BB99" s="42">
        <v>246170.04</v>
      </c>
      <c r="BC99" s="22">
        <v>43441.75</v>
      </c>
      <c r="BD99" s="22">
        <v>0</v>
      </c>
      <c r="BE99" s="22">
        <v>246170.04</v>
      </c>
      <c r="BF99" s="22">
        <v>15823.2</v>
      </c>
      <c r="BG99" s="22">
        <v>143847.35</v>
      </c>
      <c r="BH99" s="22">
        <v>15823.2</v>
      </c>
      <c r="BI99" s="22">
        <v>31646.400000000001</v>
      </c>
    </row>
    <row r="100" spans="1:61" x14ac:dyDescent="0.25">
      <c r="A100" s="1">
        <f t="shared" si="2"/>
        <v>92</v>
      </c>
      <c r="C100" s="14">
        <f t="shared" si="3"/>
        <v>92</v>
      </c>
      <c r="D100" s="14">
        <v>4631</v>
      </c>
      <c r="E100" s="15" t="s">
        <v>344</v>
      </c>
      <c r="F100" s="18">
        <v>43617</v>
      </c>
      <c r="G100" s="19" t="s">
        <v>31</v>
      </c>
      <c r="H100" s="15">
        <v>43617</v>
      </c>
      <c r="I100" s="14">
        <v>2</v>
      </c>
      <c r="J100" s="15" t="s">
        <v>357</v>
      </c>
      <c r="K100" s="18">
        <v>37186</v>
      </c>
      <c r="L100" s="25" t="s">
        <v>358</v>
      </c>
      <c r="M100" s="18">
        <v>37720</v>
      </c>
      <c r="N100" s="15" t="s">
        <v>0</v>
      </c>
      <c r="O100" s="15" t="s">
        <v>30</v>
      </c>
      <c r="P100" s="20" t="s">
        <v>464</v>
      </c>
      <c r="Q100" s="21" t="s">
        <v>465</v>
      </c>
      <c r="R100" s="21" t="s">
        <v>34</v>
      </c>
      <c r="S100" s="21" t="s">
        <v>361</v>
      </c>
      <c r="T100" s="20" t="s">
        <v>62</v>
      </c>
      <c r="U100" s="19" t="s">
        <v>63</v>
      </c>
      <c r="V100" s="20" t="s">
        <v>80</v>
      </c>
      <c r="W100" s="19" t="s">
        <v>80</v>
      </c>
      <c r="X100" s="19" t="s">
        <v>33</v>
      </c>
      <c r="Y100" s="19" t="s">
        <v>80</v>
      </c>
      <c r="Z100" s="19" t="s">
        <v>80</v>
      </c>
      <c r="AA100" s="19" t="s">
        <v>80</v>
      </c>
      <c r="AB100" s="19" t="s">
        <v>80</v>
      </c>
      <c r="AC100" s="19" t="s">
        <v>80</v>
      </c>
      <c r="AD100" s="19" t="s">
        <v>273</v>
      </c>
      <c r="AE100" s="19" t="s">
        <v>273</v>
      </c>
      <c r="AF100" s="19" t="s">
        <v>80</v>
      </c>
      <c r="AG100" s="15">
        <v>43282</v>
      </c>
      <c r="AH100" s="22">
        <v>146158.06</v>
      </c>
      <c r="AI100" s="22">
        <v>148261.07999999999</v>
      </c>
      <c r="AJ100" s="24">
        <v>294419.14</v>
      </c>
      <c r="AK100" s="22">
        <v>124234.36</v>
      </c>
      <c r="AL100" s="22">
        <v>126021.92</v>
      </c>
      <c r="AM100" s="22">
        <v>250256.28</v>
      </c>
      <c r="AN100" s="22">
        <v>21923.7</v>
      </c>
      <c r="AO100" s="22">
        <v>22239.16</v>
      </c>
      <c r="AP100" s="22">
        <v>44162.86</v>
      </c>
      <c r="AQ100" s="22">
        <v>0</v>
      </c>
      <c r="AR100" s="22">
        <v>0</v>
      </c>
      <c r="AS100" s="22">
        <v>0</v>
      </c>
      <c r="AT100" s="10">
        <v>17</v>
      </c>
      <c r="AU100" s="22">
        <v>250256.28</v>
      </c>
      <c r="AV100" s="22">
        <v>0</v>
      </c>
      <c r="AW100" s="22">
        <v>0</v>
      </c>
      <c r="AX100" s="23">
        <v>0</v>
      </c>
      <c r="AY100" s="22">
        <v>0</v>
      </c>
      <c r="AZ100" s="53"/>
      <c r="BA100" s="24">
        <v>305547.78999999998</v>
      </c>
      <c r="BB100" s="42">
        <v>259715.64</v>
      </c>
      <c r="BC100" s="22">
        <v>45832.15</v>
      </c>
      <c r="BD100" s="22">
        <v>0</v>
      </c>
      <c r="BE100" s="22">
        <v>259715.64</v>
      </c>
      <c r="BF100" s="22">
        <v>0</v>
      </c>
      <c r="BG100" s="22">
        <v>0</v>
      </c>
      <c r="BH100" s="22">
        <v>0</v>
      </c>
      <c r="BI100" s="22">
        <v>0</v>
      </c>
    </row>
    <row r="101" spans="1:61" x14ac:dyDescent="0.25">
      <c r="A101" s="1">
        <f t="shared" si="2"/>
        <v>93</v>
      </c>
      <c r="C101" s="14">
        <f t="shared" si="3"/>
        <v>93</v>
      </c>
      <c r="D101" s="14">
        <v>4632</v>
      </c>
      <c r="E101" s="15" t="s">
        <v>345</v>
      </c>
      <c r="F101" s="18">
        <v>43617</v>
      </c>
      <c r="G101" s="19" t="s">
        <v>31</v>
      </c>
      <c r="H101" s="15">
        <v>43617</v>
      </c>
      <c r="I101" s="14">
        <v>2</v>
      </c>
      <c r="J101" s="15" t="s">
        <v>357</v>
      </c>
      <c r="K101" s="18">
        <v>37186</v>
      </c>
      <c r="L101" s="25" t="s">
        <v>358</v>
      </c>
      <c r="M101" s="18">
        <v>37720</v>
      </c>
      <c r="N101" s="15" t="s">
        <v>0</v>
      </c>
      <c r="O101" s="15" t="s">
        <v>30</v>
      </c>
      <c r="P101" s="20" t="s">
        <v>466</v>
      </c>
      <c r="Q101" s="21" t="s">
        <v>467</v>
      </c>
      <c r="R101" s="21" t="s">
        <v>34</v>
      </c>
      <c r="S101" s="21" t="s">
        <v>361</v>
      </c>
      <c r="T101" s="20" t="s">
        <v>62</v>
      </c>
      <c r="U101" s="19" t="s">
        <v>63</v>
      </c>
      <c r="V101" s="20" t="s">
        <v>80</v>
      </c>
      <c r="W101" s="19" t="s">
        <v>80</v>
      </c>
      <c r="X101" s="19" t="s">
        <v>33</v>
      </c>
      <c r="Y101" s="19" t="s">
        <v>80</v>
      </c>
      <c r="Z101" s="19" t="s">
        <v>80</v>
      </c>
      <c r="AA101" s="19" t="s">
        <v>80</v>
      </c>
      <c r="AB101" s="19" t="s">
        <v>80</v>
      </c>
      <c r="AC101" s="19" t="s">
        <v>80</v>
      </c>
      <c r="AD101" s="19" t="s">
        <v>273</v>
      </c>
      <c r="AE101" s="19" t="s">
        <v>273</v>
      </c>
      <c r="AF101" s="19" t="s">
        <v>80</v>
      </c>
      <c r="AG101" s="15">
        <v>43282</v>
      </c>
      <c r="AH101" s="22">
        <v>131337.42000000001</v>
      </c>
      <c r="AI101" s="22">
        <v>133525.47</v>
      </c>
      <c r="AJ101" s="24">
        <v>264862.89</v>
      </c>
      <c r="AK101" s="22">
        <v>111636.82</v>
      </c>
      <c r="AL101" s="22">
        <v>113496.65</v>
      </c>
      <c r="AM101" s="22">
        <v>225133.47</v>
      </c>
      <c r="AN101" s="22">
        <v>19700.599999999999</v>
      </c>
      <c r="AO101" s="22">
        <v>20028.82</v>
      </c>
      <c r="AP101" s="22">
        <v>39729.42</v>
      </c>
      <c r="AQ101" s="22">
        <v>0</v>
      </c>
      <c r="AR101" s="22">
        <v>0</v>
      </c>
      <c r="AS101" s="22">
        <v>0</v>
      </c>
      <c r="AT101" s="10">
        <v>17</v>
      </c>
      <c r="AU101" s="22">
        <v>225133.47</v>
      </c>
      <c r="AV101" s="22">
        <v>0</v>
      </c>
      <c r="AW101" s="22">
        <v>0</v>
      </c>
      <c r="AX101" s="23">
        <v>0</v>
      </c>
      <c r="AY101" s="22">
        <v>0</v>
      </c>
      <c r="AZ101" s="53"/>
      <c r="BA101" s="24">
        <v>274874.36</v>
      </c>
      <c r="BB101" s="42">
        <v>233643.22</v>
      </c>
      <c r="BC101" s="22">
        <v>41231.14</v>
      </c>
      <c r="BD101" s="22">
        <v>0</v>
      </c>
      <c r="BE101" s="22">
        <v>233643.22</v>
      </c>
      <c r="BF101" s="22">
        <v>0</v>
      </c>
      <c r="BG101" s="22">
        <v>0</v>
      </c>
      <c r="BH101" s="22">
        <v>0</v>
      </c>
      <c r="BI101" s="22">
        <v>0</v>
      </c>
    </row>
    <row r="102" spans="1:61" x14ac:dyDescent="0.25">
      <c r="A102" s="1">
        <f t="shared" si="2"/>
        <v>94</v>
      </c>
      <c r="C102" s="14">
        <f t="shared" si="3"/>
        <v>94</v>
      </c>
      <c r="D102" s="14">
        <v>4633</v>
      </c>
      <c r="E102" s="15" t="s">
        <v>346</v>
      </c>
      <c r="F102" s="18">
        <v>43617</v>
      </c>
      <c r="G102" s="19" t="s">
        <v>31</v>
      </c>
      <c r="H102" s="15">
        <v>43617</v>
      </c>
      <c r="I102" s="14">
        <v>2</v>
      </c>
      <c r="J102" s="15" t="s">
        <v>357</v>
      </c>
      <c r="K102" s="18">
        <v>37186</v>
      </c>
      <c r="L102" s="25" t="s">
        <v>358</v>
      </c>
      <c r="M102" s="18">
        <v>37720</v>
      </c>
      <c r="N102" s="15" t="s">
        <v>0</v>
      </c>
      <c r="O102" s="15" t="s">
        <v>30</v>
      </c>
      <c r="P102" s="20" t="s">
        <v>468</v>
      </c>
      <c r="Q102" s="21" t="s">
        <v>469</v>
      </c>
      <c r="R102" s="21" t="s">
        <v>34</v>
      </c>
      <c r="S102" s="21" t="s">
        <v>361</v>
      </c>
      <c r="T102" s="20" t="s">
        <v>62</v>
      </c>
      <c r="U102" s="19" t="s">
        <v>63</v>
      </c>
      <c r="V102" s="20" t="s">
        <v>80</v>
      </c>
      <c r="W102" s="19" t="s">
        <v>80</v>
      </c>
      <c r="X102" s="19" t="s">
        <v>33</v>
      </c>
      <c r="Y102" s="19" t="s">
        <v>80</v>
      </c>
      <c r="Z102" s="19" t="s">
        <v>80</v>
      </c>
      <c r="AA102" s="19" t="s">
        <v>80</v>
      </c>
      <c r="AB102" s="19" t="s">
        <v>80</v>
      </c>
      <c r="AC102" s="19" t="s">
        <v>80</v>
      </c>
      <c r="AD102" s="19" t="s">
        <v>273</v>
      </c>
      <c r="AE102" s="19" t="s">
        <v>273</v>
      </c>
      <c r="AF102" s="19" t="s">
        <v>80</v>
      </c>
      <c r="AG102" s="15">
        <v>43282</v>
      </c>
      <c r="AH102" s="22">
        <v>105325.55</v>
      </c>
      <c r="AI102" s="22">
        <v>109522.98</v>
      </c>
      <c r="AJ102" s="24">
        <v>214848.53</v>
      </c>
      <c r="AK102" s="22">
        <v>89526.720000000001</v>
      </c>
      <c r="AL102" s="22">
        <v>93094.54</v>
      </c>
      <c r="AM102" s="22">
        <v>182621.26</v>
      </c>
      <c r="AN102" s="22">
        <v>15798.83</v>
      </c>
      <c r="AO102" s="22">
        <v>16428.439999999999</v>
      </c>
      <c r="AP102" s="22">
        <v>32227.27</v>
      </c>
      <c r="AQ102" s="22">
        <v>0</v>
      </c>
      <c r="AR102" s="22">
        <v>0</v>
      </c>
      <c r="AS102" s="22">
        <v>0</v>
      </c>
      <c r="AT102" s="10">
        <v>17</v>
      </c>
      <c r="AU102" s="22">
        <v>182621.26</v>
      </c>
      <c r="AV102" s="22">
        <v>0</v>
      </c>
      <c r="AW102" s="22">
        <v>0</v>
      </c>
      <c r="AX102" s="23">
        <v>0</v>
      </c>
      <c r="AY102" s="22">
        <v>0</v>
      </c>
      <c r="AZ102" s="53"/>
      <c r="BA102" s="24">
        <v>222969.52</v>
      </c>
      <c r="BB102" s="42">
        <v>189524.11</v>
      </c>
      <c r="BC102" s="22">
        <v>33445.410000000003</v>
      </c>
      <c r="BD102" s="22">
        <v>0</v>
      </c>
      <c r="BE102" s="22">
        <v>189524.11</v>
      </c>
      <c r="BF102" s="22">
        <v>0</v>
      </c>
      <c r="BG102" s="22">
        <v>0</v>
      </c>
      <c r="BH102" s="22">
        <v>0</v>
      </c>
      <c r="BI102" s="22">
        <v>0</v>
      </c>
    </row>
    <row r="103" spans="1:61" x14ac:dyDescent="0.25">
      <c r="A103" s="1">
        <f t="shared" si="2"/>
        <v>95</v>
      </c>
      <c r="C103" s="14">
        <f t="shared" si="3"/>
        <v>95</v>
      </c>
      <c r="D103" s="14">
        <v>4634</v>
      </c>
      <c r="E103" s="15" t="s">
        <v>347</v>
      </c>
      <c r="F103" s="18">
        <v>43617</v>
      </c>
      <c r="G103" s="19" t="s">
        <v>31</v>
      </c>
      <c r="H103" s="15">
        <v>43617</v>
      </c>
      <c r="I103" s="14">
        <v>2</v>
      </c>
      <c r="J103" s="15" t="s">
        <v>357</v>
      </c>
      <c r="K103" s="18">
        <v>37186</v>
      </c>
      <c r="L103" s="25" t="s">
        <v>358</v>
      </c>
      <c r="M103" s="18">
        <v>37720</v>
      </c>
      <c r="N103" s="15" t="s">
        <v>0</v>
      </c>
      <c r="O103" s="15" t="s">
        <v>30</v>
      </c>
      <c r="P103" s="20" t="s">
        <v>470</v>
      </c>
      <c r="Q103" s="21" t="s">
        <v>471</v>
      </c>
      <c r="R103" s="21" t="s">
        <v>34</v>
      </c>
      <c r="S103" s="21" t="s">
        <v>361</v>
      </c>
      <c r="T103" s="20" t="s">
        <v>62</v>
      </c>
      <c r="U103" s="19" t="s">
        <v>63</v>
      </c>
      <c r="V103" s="20" t="s">
        <v>80</v>
      </c>
      <c r="W103" s="19" t="s">
        <v>80</v>
      </c>
      <c r="X103" s="19" t="s">
        <v>33</v>
      </c>
      <c r="Y103" s="19" t="s">
        <v>80</v>
      </c>
      <c r="Z103" s="19" t="s">
        <v>80</v>
      </c>
      <c r="AA103" s="19" t="s">
        <v>80</v>
      </c>
      <c r="AB103" s="19" t="s">
        <v>80</v>
      </c>
      <c r="AC103" s="19" t="s">
        <v>80</v>
      </c>
      <c r="AD103" s="19" t="s">
        <v>273</v>
      </c>
      <c r="AE103" s="19" t="s">
        <v>273</v>
      </c>
      <c r="AF103" s="19" t="s">
        <v>80</v>
      </c>
      <c r="AG103" s="15">
        <v>43282</v>
      </c>
      <c r="AH103" s="22">
        <v>105661.81</v>
      </c>
      <c r="AI103" s="22">
        <v>109720.54</v>
      </c>
      <c r="AJ103" s="24">
        <v>215382.35</v>
      </c>
      <c r="AK103" s="22">
        <v>89812.55</v>
      </c>
      <c r="AL103" s="22">
        <v>93262.46</v>
      </c>
      <c r="AM103" s="22">
        <v>183075.01</v>
      </c>
      <c r="AN103" s="22">
        <v>15849.26</v>
      </c>
      <c r="AO103" s="22">
        <v>16458.080000000002</v>
      </c>
      <c r="AP103" s="22">
        <v>32307.34</v>
      </c>
      <c r="AQ103" s="22">
        <v>0</v>
      </c>
      <c r="AR103" s="22">
        <v>0</v>
      </c>
      <c r="AS103" s="22">
        <v>0</v>
      </c>
      <c r="AT103" s="10">
        <v>17</v>
      </c>
      <c r="AU103" s="22">
        <v>183075.01</v>
      </c>
      <c r="AV103" s="22">
        <v>0</v>
      </c>
      <c r="AW103" s="22">
        <v>0</v>
      </c>
      <c r="AX103" s="23">
        <v>0</v>
      </c>
      <c r="AY103" s="22">
        <v>0</v>
      </c>
      <c r="AZ103" s="53"/>
      <c r="BA103" s="24">
        <v>223523.52</v>
      </c>
      <c r="BB103" s="42">
        <v>189995.01</v>
      </c>
      <c r="BC103" s="22">
        <v>33528.51</v>
      </c>
      <c r="BD103" s="22">
        <v>0</v>
      </c>
      <c r="BE103" s="22">
        <v>189995.01</v>
      </c>
      <c r="BF103" s="22">
        <v>0</v>
      </c>
      <c r="BG103" s="22">
        <v>0</v>
      </c>
      <c r="BH103" s="22">
        <v>0</v>
      </c>
      <c r="BI103" s="22">
        <v>0</v>
      </c>
    </row>
    <row r="104" spans="1:61" x14ac:dyDescent="0.25">
      <c r="A104" s="1">
        <f t="shared" si="2"/>
        <v>96</v>
      </c>
      <c r="C104" s="14">
        <f t="shared" si="3"/>
        <v>96</v>
      </c>
      <c r="D104" s="14">
        <v>4635</v>
      </c>
      <c r="E104" s="15" t="s">
        <v>348</v>
      </c>
      <c r="F104" s="18">
        <v>43617</v>
      </c>
      <c r="G104" s="19" t="s">
        <v>31</v>
      </c>
      <c r="H104" s="15">
        <v>43617</v>
      </c>
      <c r="I104" s="14">
        <v>2</v>
      </c>
      <c r="J104" s="15" t="s">
        <v>357</v>
      </c>
      <c r="K104" s="18">
        <v>37186</v>
      </c>
      <c r="L104" s="25" t="s">
        <v>358</v>
      </c>
      <c r="M104" s="18">
        <v>37720</v>
      </c>
      <c r="N104" s="15" t="s">
        <v>0</v>
      </c>
      <c r="O104" s="15" t="s">
        <v>30</v>
      </c>
      <c r="P104" s="20" t="s">
        <v>472</v>
      </c>
      <c r="Q104" s="21" t="s">
        <v>473</v>
      </c>
      <c r="R104" s="21" t="s">
        <v>34</v>
      </c>
      <c r="S104" s="21" t="s">
        <v>361</v>
      </c>
      <c r="T104" s="20" t="s">
        <v>62</v>
      </c>
      <c r="U104" s="19" t="s">
        <v>63</v>
      </c>
      <c r="V104" s="20" t="s">
        <v>80</v>
      </c>
      <c r="W104" s="19" t="s">
        <v>80</v>
      </c>
      <c r="X104" s="19" t="s">
        <v>33</v>
      </c>
      <c r="Y104" s="19" t="s">
        <v>80</v>
      </c>
      <c r="Z104" s="19" t="s">
        <v>80</v>
      </c>
      <c r="AA104" s="19" t="s">
        <v>80</v>
      </c>
      <c r="AB104" s="19" t="s">
        <v>80</v>
      </c>
      <c r="AC104" s="19" t="s">
        <v>80</v>
      </c>
      <c r="AD104" s="19" t="s">
        <v>273</v>
      </c>
      <c r="AE104" s="19" t="s">
        <v>273</v>
      </c>
      <c r="AF104" s="19" t="s">
        <v>80</v>
      </c>
      <c r="AG104" s="15">
        <v>43282</v>
      </c>
      <c r="AH104" s="22">
        <v>133047.17000000001</v>
      </c>
      <c r="AI104" s="22">
        <v>135321.9</v>
      </c>
      <c r="AJ104" s="24">
        <v>268369.07</v>
      </c>
      <c r="AK104" s="22">
        <v>113090.1</v>
      </c>
      <c r="AL104" s="22">
        <v>115023.62</v>
      </c>
      <c r="AM104" s="22">
        <v>228113.72</v>
      </c>
      <c r="AN104" s="22">
        <v>19957.07</v>
      </c>
      <c r="AO104" s="22">
        <v>20298.28</v>
      </c>
      <c r="AP104" s="22">
        <v>40255.35</v>
      </c>
      <c r="AQ104" s="22">
        <v>0</v>
      </c>
      <c r="AR104" s="22">
        <v>0</v>
      </c>
      <c r="AS104" s="22">
        <v>0</v>
      </c>
      <c r="AT104" s="10">
        <v>17</v>
      </c>
      <c r="AU104" s="22">
        <v>228113.72</v>
      </c>
      <c r="AV104" s="22">
        <v>0</v>
      </c>
      <c r="AW104" s="22">
        <v>0</v>
      </c>
      <c r="AX104" s="23">
        <v>0</v>
      </c>
      <c r="AY104" s="22">
        <v>0</v>
      </c>
      <c r="AZ104" s="53"/>
      <c r="BA104" s="24">
        <v>278513.06</v>
      </c>
      <c r="BB104" s="42">
        <v>236736.12</v>
      </c>
      <c r="BC104" s="22">
        <v>41776.94</v>
      </c>
      <c r="BD104" s="22">
        <v>0</v>
      </c>
      <c r="BE104" s="22">
        <v>236736.12</v>
      </c>
      <c r="BF104" s="22">
        <v>0</v>
      </c>
      <c r="BG104" s="22">
        <v>0</v>
      </c>
      <c r="BH104" s="22">
        <v>0</v>
      </c>
      <c r="BI104" s="22">
        <v>0</v>
      </c>
    </row>
    <row r="105" spans="1:61" x14ac:dyDescent="0.25">
      <c r="A105" s="1">
        <f t="shared" si="2"/>
        <v>97</v>
      </c>
      <c r="C105" s="14">
        <f t="shared" si="3"/>
        <v>97</v>
      </c>
      <c r="D105" s="14">
        <v>4636</v>
      </c>
      <c r="E105" s="15" t="s">
        <v>349</v>
      </c>
      <c r="F105" s="18">
        <v>43617</v>
      </c>
      <c r="G105" s="19" t="s">
        <v>31</v>
      </c>
      <c r="H105" s="15">
        <v>43617</v>
      </c>
      <c r="I105" s="14">
        <v>2</v>
      </c>
      <c r="J105" s="15" t="s">
        <v>357</v>
      </c>
      <c r="K105" s="18">
        <v>37186</v>
      </c>
      <c r="L105" s="25" t="s">
        <v>358</v>
      </c>
      <c r="M105" s="18">
        <v>37720</v>
      </c>
      <c r="N105" s="15" t="s">
        <v>0</v>
      </c>
      <c r="O105" s="15" t="s">
        <v>30</v>
      </c>
      <c r="P105" s="20" t="s">
        <v>474</v>
      </c>
      <c r="Q105" s="21" t="s">
        <v>475</v>
      </c>
      <c r="R105" s="21" t="s">
        <v>34</v>
      </c>
      <c r="S105" s="21" t="s">
        <v>361</v>
      </c>
      <c r="T105" s="20" t="s">
        <v>62</v>
      </c>
      <c r="U105" s="19" t="s">
        <v>63</v>
      </c>
      <c r="V105" s="20" t="s">
        <v>80</v>
      </c>
      <c r="W105" s="19" t="s">
        <v>80</v>
      </c>
      <c r="X105" s="19" t="s">
        <v>33</v>
      </c>
      <c r="Y105" s="19" t="s">
        <v>80</v>
      </c>
      <c r="Z105" s="19" t="s">
        <v>80</v>
      </c>
      <c r="AA105" s="19" t="s">
        <v>80</v>
      </c>
      <c r="AB105" s="19" t="s">
        <v>80</v>
      </c>
      <c r="AC105" s="19" t="s">
        <v>80</v>
      </c>
      <c r="AD105" s="19" t="s">
        <v>273</v>
      </c>
      <c r="AE105" s="19" t="s">
        <v>273</v>
      </c>
      <c r="AF105" s="19" t="s">
        <v>80</v>
      </c>
      <c r="AG105" s="15">
        <v>43282</v>
      </c>
      <c r="AH105" s="22">
        <v>135370.14000000001</v>
      </c>
      <c r="AI105" s="22">
        <v>136624.31</v>
      </c>
      <c r="AJ105" s="24">
        <v>271994.45</v>
      </c>
      <c r="AK105" s="22">
        <v>115064.63</v>
      </c>
      <c r="AL105" s="22">
        <v>116130.67</v>
      </c>
      <c r="AM105" s="22">
        <v>231195.3</v>
      </c>
      <c r="AN105" s="22">
        <v>20305.509999999998</v>
      </c>
      <c r="AO105" s="22">
        <v>20493.64</v>
      </c>
      <c r="AP105" s="22">
        <v>40799.15</v>
      </c>
      <c r="AQ105" s="22">
        <v>0</v>
      </c>
      <c r="AR105" s="22">
        <v>0</v>
      </c>
      <c r="AS105" s="22">
        <v>0</v>
      </c>
      <c r="AT105" s="10">
        <v>17</v>
      </c>
      <c r="AU105" s="22">
        <v>231195.3</v>
      </c>
      <c r="AV105" s="22">
        <v>0</v>
      </c>
      <c r="AW105" s="22">
        <v>0</v>
      </c>
      <c r="AX105" s="23">
        <v>0</v>
      </c>
      <c r="AY105" s="22">
        <v>0</v>
      </c>
      <c r="AZ105" s="53"/>
      <c r="BA105" s="24">
        <v>282275.48</v>
      </c>
      <c r="BB105" s="42">
        <v>239934.18</v>
      </c>
      <c r="BC105" s="22">
        <v>42341.3</v>
      </c>
      <c r="BD105" s="22">
        <v>0</v>
      </c>
      <c r="BE105" s="22">
        <v>239934.18</v>
      </c>
      <c r="BF105" s="22">
        <v>0</v>
      </c>
      <c r="BG105" s="22">
        <v>0</v>
      </c>
      <c r="BH105" s="22">
        <v>0</v>
      </c>
      <c r="BI105" s="22">
        <v>0</v>
      </c>
    </row>
    <row r="106" spans="1:61" x14ac:dyDescent="0.25">
      <c r="A106" s="1">
        <f t="shared" si="2"/>
        <v>98</v>
      </c>
      <c r="C106" s="14">
        <f t="shared" si="3"/>
        <v>98</v>
      </c>
      <c r="D106" s="14">
        <v>4637</v>
      </c>
      <c r="E106" s="15" t="s">
        <v>350</v>
      </c>
      <c r="F106" s="18">
        <v>43617</v>
      </c>
      <c r="G106" s="19" t="s">
        <v>31</v>
      </c>
      <c r="H106" s="15">
        <v>43617</v>
      </c>
      <c r="I106" s="14">
        <v>2</v>
      </c>
      <c r="J106" s="15" t="s">
        <v>357</v>
      </c>
      <c r="K106" s="18">
        <v>37186</v>
      </c>
      <c r="L106" s="25" t="s">
        <v>358</v>
      </c>
      <c r="M106" s="18">
        <v>37720</v>
      </c>
      <c r="N106" s="15" t="s">
        <v>0</v>
      </c>
      <c r="O106" s="15" t="s">
        <v>30</v>
      </c>
      <c r="P106" s="20" t="s">
        <v>476</v>
      </c>
      <c r="Q106" s="21" t="s">
        <v>477</v>
      </c>
      <c r="R106" s="21" t="s">
        <v>34</v>
      </c>
      <c r="S106" s="21" t="s">
        <v>361</v>
      </c>
      <c r="T106" s="20" t="s">
        <v>62</v>
      </c>
      <c r="U106" s="19" t="s">
        <v>63</v>
      </c>
      <c r="V106" s="20" t="s">
        <v>80</v>
      </c>
      <c r="W106" s="19" t="s">
        <v>80</v>
      </c>
      <c r="X106" s="19" t="s">
        <v>33</v>
      </c>
      <c r="Y106" s="19" t="s">
        <v>80</v>
      </c>
      <c r="Z106" s="19" t="s">
        <v>80</v>
      </c>
      <c r="AA106" s="19" t="s">
        <v>80</v>
      </c>
      <c r="AB106" s="19" t="s">
        <v>80</v>
      </c>
      <c r="AC106" s="19" t="s">
        <v>80</v>
      </c>
      <c r="AD106" s="19" t="s">
        <v>273</v>
      </c>
      <c r="AE106" s="19" t="s">
        <v>273</v>
      </c>
      <c r="AF106" s="19" t="s">
        <v>80</v>
      </c>
      <c r="AG106" s="15">
        <v>43282</v>
      </c>
      <c r="AH106" s="22">
        <v>69569.45</v>
      </c>
      <c r="AI106" s="22">
        <v>75761.440000000002</v>
      </c>
      <c r="AJ106" s="24">
        <v>145330.89000000001</v>
      </c>
      <c r="AK106" s="22">
        <v>59134.04</v>
      </c>
      <c r="AL106" s="22">
        <v>64397.23</v>
      </c>
      <c r="AM106" s="22">
        <v>123531.27</v>
      </c>
      <c r="AN106" s="22">
        <v>10435.41</v>
      </c>
      <c r="AO106" s="22">
        <v>11364.21</v>
      </c>
      <c r="AP106" s="22">
        <v>21799.62</v>
      </c>
      <c r="AQ106" s="22">
        <v>0</v>
      </c>
      <c r="AR106" s="22">
        <v>0</v>
      </c>
      <c r="AS106" s="22">
        <v>0</v>
      </c>
      <c r="AT106" s="10">
        <v>17</v>
      </c>
      <c r="AU106" s="22">
        <v>123531.27</v>
      </c>
      <c r="AV106" s="22">
        <v>0</v>
      </c>
      <c r="AW106" s="22">
        <v>0</v>
      </c>
      <c r="AX106" s="23">
        <v>0</v>
      </c>
      <c r="AY106" s="22">
        <v>0</v>
      </c>
      <c r="AZ106" s="53"/>
      <c r="BA106" s="24">
        <v>150824.20000000001</v>
      </c>
      <c r="BB106" s="42">
        <v>128200.59</v>
      </c>
      <c r="BC106" s="22">
        <v>22623.61</v>
      </c>
      <c r="BD106" s="22">
        <v>0</v>
      </c>
      <c r="BE106" s="22">
        <v>128200.59</v>
      </c>
      <c r="BF106" s="22">
        <v>0</v>
      </c>
      <c r="BG106" s="22">
        <v>0</v>
      </c>
      <c r="BH106" s="22">
        <v>0</v>
      </c>
      <c r="BI106" s="22">
        <v>0</v>
      </c>
    </row>
    <row r="107" spans="1:61" x14ac:dyDescent="0.25">
      <c r="A107" s="1">
        <f t="shared" si="2"/>
        <v>99</v>
      </c>
      <c r="C107" s="14">
        <f t="shared" si="3"/>
        <v>99</v>
      </c>
      <c r="D107" s="14">
        <v>4638</v>
      </c>
      <c r="E107" s="15" t="s">
        <v>351</v>
      </c>
      <c r="F107" s="18">
        <v>43617</v>
      </c>
      <c r="G107" s="19" t="s">
        <v>31</v>
      </c>
      <c r="H107" s="15">
        <v>43617</v>
      </c>
      <c r="I107" s="14">
        <v>2</v>
      </c>
      <c r="J107" s="15" t="s">
        <v>357</v>
      </c>
      <c r="K107" s="18">
        <v>37186</v>
      </c>
      <c r="L107" s="25" t="s">
        <v>358</v>
      </c>
      <c r="M107" s="18">
        <v>37720</v>
      </c>
      <c r="N107" s="15" t="s">
        <v>0</v>
      </c>
      <c r="O107" s="15" t="s">
        <v>30</v>
      </c>
      <c r="P107" s="20" t="s">
        <v>478</v>
      </c>
      <c r="Q107" s="21" t="s">
        <v>479</v>
      </c>
      <c r="R107" s="21" t="s">
        <v>53</v>
      </c>
      <c r="S107" s="21" t="s">
        <v>361</v>
      </c>
      <c r="T107" s="20" t="s">
        <v>62</v>
      </c>
      <c r="U107" s="19" t="s">
        <v>63</v>
      </c>
      <c r="V107" s="20" t="s">
        <v>80</v>
      </c>
      <c r="W107" s="19" t="s">
        <v>80</v>
      </c>
      <c r="X107" s="19" t="s">
        <v>33</v>
      </c>
      <c r="Y107" s="19" t="s">
        <v>80</v>
      </c>
      <c r="Z107" s="19" t="s">
        <v>80</v>
      </c>
      <c r="AA107" s="19" t="s">
        <v>80</v>
      </c>
      <c r="AB107" s="19" t="s">
        <v>80</v>
      </c>
      <c r="AC107" s="19" t="s">
        <v>80</v>
      </c>
      <c r="AD107" s="19" t="s">
        <v>273</v>
      </c>
      <c r="AE107" s="19" t="s">
        <v>273</v>
      </c>
      <c r="AF107" s="19" t="s">
        <v>80</v>
      </c>
      <c r="AG107" s="15">
        <v>43282</v>
      </c>
      <c r="AH107" s="22">
        <v>145111.85</v>
      </c>
      <c r="AI107" s="22">
        <v>147186.60999999999</v>
      </c>
      <c r="AJ107" s="24">
        <v>292298.46000000002</v>
      </c>
      <c r="AK107" s="22">
        <v>123345.08</v>
      </c>
      <c r="AL107" s="22">
        <v>125108.62</v>
      </c>
      <c r="AM107" s="22">
        <v>248453.7</v>
      </c>
      <c r="AN107" s="22">
        <v>21766.77</v>
      </c>
      <c r="AO107" s="22">
        <v>22077.99</v>
      </c>
      <c r="AP107" s="22">
        <v>43844.76</v>
      </c>
      <c r="AQ107" s="22">
        <v>0</v>
      </c>
      <c r="AR107" s="22">
        <v>0</v>
      </c>
      <c r="AS107" s="22">
        <v>0</v>
      </c>
      <c r="AT107" s="10">
        <v>17</v>
      </c>
      <c r="AU107" s="22">
        <v>248453.7</v>
      </c>
      <c r="AV107" s="22">
        <v>15962.3</v>
      </c>
      <c r="AW107" s="22">
        <v>145111.85999999999</v>
      </c>
      <c r="AX107" s="23">
        <v>15962.3</v>
      </c>
      <c r="AY107" s="22">
        <v>31924.6</v>
      </c>
      <c r="AZ107" s="53"/>
      <c r="BA107" s="24">
        <v>303346.95</v>
      </c>
      <c r="BB107" s="42">
        <v>257844.92</v>
      </c>
      <c r="BC107" s="22">
        <v>45502.03</v>
      </c>
      <c r="BD107" s="22">
        <v>0</v>
      </c>
      <c r="BE107" s="22">
        <v>257844.92</v>
      </c>
      <c r="BF107" s="22">
        <v>16565.650000000001</v>
      </c>
      <c r="BG107" s="22">
        <v>150596.89000000001</v>
      </c>
      <c r="BH107" s="22">
        <v>16565.650000000001</v>
      </c>
      <c r="BI107" s="22">
        <v>33131.300000000003</v>
      </c>
    </row>
    <row r="108" spans="1:61" x14ac:dyDescent="0.25">
      <c r="A108" s="1">
        <f t="shared" si="2"/>
        <v>100</v>
      </c>
      <c r="C108" s="14">
        <f t="shared" si="3"/>
        <v>100</v>
      </c>
      <c r="D108" s="14">
        <v>4639</v>
      </c>
      <c r="E108" s="15" t="s">
        <v>352</v>
      </c>
      <c r="F108" s="18">
        <v>43617</v>
      </c>
      <c r="G108" s="19" t="s">
        <v>31</v>
      </c>
      <c r="H108" s="15">
        <v>43617</v>
      </c>
      <c r="I108" s="14">
        <v>2</v>
      </c>
      <c r="J108" s="15" t="s">
        <v>357</v>
      </c>
      <c r="K108" s="18">
        <v>37186</v>
      </c>
      <c r="L108" s="25" t="s">
        <v>358</v>
      </c>
      <c r="M108" s="18">
        <v>37720</v>
      </c>
      <c r="N108" s="15" t="s">
        <v>0</v>
      </c>
      <c r="O108" s="15" t="s">
        <v>30</v>
      </c>
      <c r="P108" s="20" t="s">
        <v>480</v>
      </c>
      <c r="Q108" s="21" t="s">
        <v>481</v>
      </c>
      <c r="R108" s="21" t="s">
        <v>53</v>
      </c>
      <c r="S108" s="21" t="s">
        <v>361</v>
      </c>
      <c r="T108" s="20" t="s">
        <v>62</v>
      </c>
      <c r="U108" s="19" t="s">
        <v>63</v>
      </c>
      <c r="V108" s="20" t="s">
        <v>80</v>
      </c>
      <c r="W108" s="19" t="s">
        <v>80</v>
      </c>
      <c r="X108" s="19" t="s">
        <v>33</v>
      </c>
      <c r="Y108" s="19" t="s">
        <v>80</v>
      </c>
      <c r="Z108" s="19" t="s">
        <v>80</v>
      </c>
      <c r="AA108" s="19" t="s">
        <v>80</v>
      </c>
      <c r="AB108" s="19" t="s">
        <v>80</v>
      </c>
      <c r="AC108" s="19" t="s">
        <v>80</v>
      </c>
      <c r="AD108" s="19" t="s">
        <v>273</v>
      </c>
      <c r="AE108" s="19" t="s">
        <v>273</v>
      </c>
      <c r="AF108" s="19" t="s">
        <v>80</v>
      </c>
      <c r="AG108" s="15">
        <v>43282</v>
      </c>
      <c r="AH108" s="22">
        <v>141251.85999999999</v>
      </c>
      <c r="AI108" s="22">
        <v>145207.35</v>
      </c>
      <c r="AJ108" s="24">
        <v>286459.21000000002</v>
      </c>
      <c r="AK108" s="22">
        <v>120064.09</v>
      </c>
      <c r="AL108" s="22">
        <v>123426.25</v>
      </c>
      <c r="AM108" s="22">
        <v>243490.34</v>
      </c>
      <c r="AN108" s="22">
        <v>21187.77</v>
      </c>
      <c r="AO108" s="22">
        <v>21781.1</v>
      </c>
      <c r="AP108" s="22">
        <v>42968.87</v>
      </c>
      <c r="AQ108" s="22">
        <v>0</v>
      </c>
      <c r="AR108" s="22">
        <v>0</v>
      </c>
      <c r="AS108" s="22">
        <v>0</v>
      </c>
      <c r="AT108" s="10">
        <v>17</v>
      </c>
      <c r="AU108" s="22">
        <v>243490.34</v>
      </c>
      <c r="AV108" s="22">
        <v>15537.7</v>
      </c>
      <c r="AW108" s="22">
        <v>141251.85999999999</v>
      </c>
      <c r="AX108" s="23">
        <v>15537.7</v>
      </c>
      <c r="AY108" s="22">
        <v>31075.4</v>
      </c>
      <c r="AZ108" s="53"/>
      <c r="BA108" s="24">
        <v>297286.99</v>
      </c>
      <c r="BB108" s="42">
        <v>252693.96</v>
      </c>
      <c r="BC108" s="22">
        <v>44593.03</v>
      </c>
      <c r="BD108" s="22">
        <v>0</v>
      </c>
      <c r="BE108" s="22">
        <v>252693.96</v>
      </c>
      <c r="BF108" s="22">
        <v>16125</v>
      </c>
      <c r="BG108" s="22">
        <v>146590.99</v>
      </c>
      <c r="BH108" s="22">
        <v>16125</v>
      </c>
      <c r="BI108" s="22">
        <v>32250</v>
      </c>
    </row>
    <row r="109" spans="1:61" x14ac:dyDescent="0.25">
      <c r="A109" s="1">
        <f t="shared" si="2"/>
        <v>101</v>
      </c>
      <c r="C109" s="14">
        <f t="shared" si="3"/>
        <v>101</v>
      </c>
      <c r="D109" s="14">
        <v>4640</v>
      </c>
      <c r="E109" s="15" t="s">
        <v>353</v>
      </c>
      <c r="F109" s="18">
        <v>43617</v>
      </c>
      <c r="G109" s="19" t="s">
        <v>31</v>
      </c>
      <c r="H109" s="15">
        <v>43617</v>
      </c>
      <c r="I109" s="14">
        <v>2</v>
      </c>
      <c r="J109" s="15" t="s">
        <v>357</v>
      </c>
      <c r="K109" s="18">
        <v>37186</v>
      </c>
      <c r="L109" s="25" t="s">
        <v>358</v>
      </c>
      <c r="M109" s="18">
        <v>37720</v>
      </c>
      <c r="N109" s="15" t="s">
        <v>0</v>
      </c>
      <c r="O109" s="15" t="s">
        <v>30</v>
      </c>
      <c r="P109" s="20" t="s">
        <v>482</v>
      </c>
      <c r="Q109" s="21" t="s">
        <v>483</v>
      </c>
      <c r="R109" s="21" t="s">
        <v>34</v>
      </c>
      <c r="S109" s="21" t="s">
        <v>361</v>
      </c>
      <c r="T109" s="20" t="s">
        <v>62</v>
      </c>
      <c r="U109" s="19" t="s">
        <v>63</v>
      </c>
      <c r="V109" s="20" t="s">
        <v>80</v>
      </c>
      <c r="W109" s="19" t="s">
        <v>80</v>
      </c>
      <c r="X109" s="19" t="s">
        <v>33</v>
      </c>
      <c r="Y109" s="19" t="s">
        <v>80</v>
      </c>
      <c r="Z109" s="19" t="s">
        <v>80</v>
      </c>
      <c r="AA109" s="19" t="s">
        <v>80</v>
      </c>
      <c r="AB109" s="19" t="s">
        <v>80</v>
      </c>
      <c r="AC109" s="19" t="s">
        <v>80</v>
      </c>
      <c r="AD109" s="19" t="s">
        <v>273</v>
      </c>
      <c r="AE109" s="19" t="s">
        <v>273</v>
      </c>
      <c r="AF109" s="19" t="s">
        <v>80</v>
      </c>
      <c r="AG109" s="15">
        <v>43282</v>
      </c>
      <c r="AH109" s="22">
        <v>148622.32</v>
      </c>
      <c r="AI109" s="22">
        <v>150932.79</v>
      </c>
      <c r="AJ109" s="24">
        <v>299555.11</v>
      </c>
      <c r="AK109" s="22">
        <v>126328.98</v>
      </c>
      <c r="AL109" s="22">
        <v>128292.87</v>
      </c>
      <c r="AM109" s="22">
        <v>254621.85</v>
      </c>
      <c r="AN109" s="22">
        <v>22293.34</v>
      </c>
      <c r="AO109" s="22">
        <v>22639.919999999998</v>
      </c>
      <c r="AP109" s="22">
        <v>44933.26</v>
      </c>
      <c r="AQ109" s="22">
        <v>0</v>
      </c>
      <c r="AR109" s="22">
        <v>0</v>
      </c>
      <c r="AS109" s="22">
        <v>0</v>
      </c>
      <c r="AT109" s="10">
        <v>17</v>
      </c>
      <c r="AU109" s="22">
        <v>254621.85</v>
      </c>
      <c r="AV109" s="22">
        <v>0</v>
      </c>
      <c r="AW109" s="22">
        <v>0</v>
      </c>
      <c r="AX109" s="23">
        <v>0</v>
      </c>
      <c r="AY109" s="22">
        <v>0</v>
      </c>
      <c r="AZ109" s="53"/>
      <c r="BA109" s="24">
        <v>310877.90000000002</v>
      </c>
      <c r="BB109" s="42">
        <v>264246.23</v>
      </c>
      <c r="BC109" s="22">
        <v>46631.67</v>
      </c>
      <c r="BD109" s="22">
        <v>0</v>
      </c>
      <c r="BE109" s="22">
        <v>264246.23</v>
      </c>
      <c r="BF109" s="22">
        <v>0</v>
      </c>
      <c r="BG109" s="22">
        <v>0</v>
      </c>
      <c r="BH109" s="22">
        <v>0</v>
      </c>
      <c r="BI109" s="22">
        <v>0</v>
      </c>
    </row>
    <row r="110" spans="1:61" x14ac:dyDescent="0.25">
      <c r="A110" s="1">
        <f t="shared" si="2"/>
        <v>102</v>
      </c>
      <c r="C110" s="14">
        <f t="shared" si="3"/>
        <v>102</v>
      </c>
      <c r="D110" s="14">
        <v>4641</v>
      </c>
      <c r="E110" s="15" t="s">
        <v>354</v>
      </c>
      <c r="F110" s="18">
        <v>43617</v>
      </c>
      <c r="G110" s="19" t="s">
        <v>31</v>
      </c>
      <c r="H110" s="15">
        <v>43617</v>
      </c>
      <c r="I110" s="14">
        <v>2</v>
      </c>
      <c r="J110" s="15" t="s">
        <v>357</v>
      </c>
      <c r="K110" s="18">
        <v>37186</v>
      </c>
      <c r="L110" s="25" t="s">
        <v>358</v>
      </c>
      <c r="M110" s="18">
        <v>37720</v>
      </c>
      <c r="N110" s="15" t="s">
        <v>0</v>
      </c>
      <c r="O110" s="15" t="s">
        <v>30</v>
      </c>
      <c r="P110" s="20" t="s">
        <v>484</v>
      </c>
      <c r="Q110" s="21" t="s">
        <v>485</v>
      </c>
      <c r="R110" s="21" t="s">
        <v>34</v>
      </c>
      <c r="S110" s="21" t="s">
        <v>361</v>
      </c>
      <c r="T110" s="20" t="s">
        <v>62</v>
      </c>
      <c r="U110" s="19" t="s">
        <v>63</v>
      </c>
      <c r="V110" s="20" t="s">
        <v>80</v>
      </c>
      <c r="W110" s="19" t="s">
        <v>80</v>
      </c>
      <c r="X110" s="19" t="s">
        <v>33</v>
      </c>
      <c r="Y110" s="19" t="s">
        <v>80</v>
      </c>
      <c r="Z110" s="19" t="s">
        <v>80</v>
      </c>
      <c r="AA110" s="19" t="s">
        <v>80</v>
      </c>
      <c r="AB110" s="19" t="s">
        <v>80</v>
      </c>
      <c r="AC110" s="19" t="s">
        <v>80</v>
      </c>
      <c r="AD110" s="19" t="s">
        <v>273</v>
      </c>
      <c r="AE110" s="19" t="s">
        <v>273</v>
      </c>
      <c r="AF110" s="19" t="s">
        <v>80</v>
      </c>
      <c r="AG110" s="15">
        <v>43282</v>
      </c>
      <c r="AH110" s="22">
        <v>131834.19</v>
      </c>
      <c r="AI110" s="22">
        <v>133945.76999999999</v>
      </c>
      <c r="AJ110" s="24">
        <v>265779.96000000002</v>
      </c>
      <c r="AK110" s="22">
        <v>112059.07</v>
      </c>
      <c r="AL110" s="22">
        <v>113853.91</v>
      </c>
      <c r="AM110" s="22">
        <v>225912.98</v>
      </c>
      <c r="AN110" s="22">
        <v>19775.12</v>
      </c>
      <c r="AO110" s="22">
        <v>20091.86</v>
      </c>
      <c r="AP110" s="22">
        <v>39866.980000000003</v>
      </c>
      <c r="AQ110" s="22">
        <v>0</v>
      </c>
      <c r="AR110" s="22">
        <v>0</v>
      </c>
      <c r="AS110" s="22">
        <v>0</v>
      </c>
      <c r="AT110" s="10">
        <v>17</v>
      </c>
      <c r="AU110" s="22">
        <v>225912.98</v>
      </c>
      <c r="AV110" s="22">
        <v>0</v>
      </c>
      <c r="AW110" s="22">
        <v>0</v>
      </c>
      <c r="AX110" s="23">
        <v>0</v>
      </c>
      <c r="AY110" s="22">
        <v>0</v>
      </c>
      <c r="AZ110" s="53"/>
      <c r="BA110" s="24">
        <v>275826.09000000003</v>
      </c>
      <c r="BB110" s="42">
        <v>234452.2</v>
      </c>
      <c r="BC110" s="22">
        <v>41373.89</v>
      </c>
      <c r="BD110" s="22">
        <v>0</v>
      </c>
      <c r="BE110" s="22">
        <v>234452.2</v>
      </c>
      <c r="BF110" s="22">
        <v>0</v>
      </c>
      <c r="BG110" s="22">
        <v>0</v>
      </c>
      <c r="BH110" s="22">
        <v>0</v>
      </c>
      <c r="BI110" s="22">
        <v>0</v>
      </c>
    </row>
    <row r="111" spans="1:61" x14ac:dyDescent="0.25">
      <c r="A111" s="1">
        <f t="shared" si="2"/>
        <v>103</v>
      </c>
      <c r="C111" s="14">
        <f t="shared" si="3"/>
        <v>103</v>
      </c>
      <c r="D111" s="14">
        <v>4642</v>
      </c>
      <c r="E111" s="15" t="s">
        <v>355</v>
      </c>
      <c r="F111" s="18">
        <v>43617</v>
      </c>
      <c r="G111" s="19" t="s">
        <v>31</v>
      </c>
      <c r="H111" s="15">
        <v>43617</v>
      </c>
      <c r="I111" s="14">
        <v>2</v>
      </c>
      <c r="J111" s="15" t="s">
        <v>357</v>
      </c>
      <c r="K111" s="18">
        <v>37186</v>
      </c>
      <c r="L111" s="25" t="s">
        <v>358</v>
      </c>
      <c r="M111" s="18">
        <v>37720</v>
      </c>
      <c r="N111" s="15" t="s">
        <v>0</v>
      </c>
      <c r="O111" s="15" t="s">
        <v>30</v>
      </c>
      <c r="P111" s="20" t="s">
        <v>486</v>
      </c>
      <c r="Q111" s="21" t="s">
        <v>487</v>
      </c>
      <c r="R111" s="21" t="s">
        <v>53</v>
      </c>
      <c r="S111" s="21" t="s">
        <v>361</v>
      </c>
      <c r="T111" s="20" t="s">
        <v>62</v>
      </c>
      <c r="U111" s="19" t="s">
        <v>63</v>
      </c>
      <c r="V111" s="20" t="s">
        <v>80</v>
      </c>
      <c r="W111" s="19" t="s">
        <v>80</v>
      </c>
      <c r="X111" s="19" t="s">
        <v>33</v>
      </c>
      <c r="Y111" s="19" t="s">
        <v>80</v>
      </c>
      <c r="Z111" s="19" t="s">
        <v>80</v>
      </c>
      <c r="AA111" s="19" t="s">
        <v>80</v>
      </c>
      <c r="AB111" s="19" t="s">
        <v>80</v>
      </c>
      <c r="AC111" s="19" t="s">
        <v>80</v>
      </c>
      <c r="AD111" s="19" t="s">
        <v>273</v>
      </c>
      <c r="AE111" s="19" t="s">
        <v>273</v>
      </c>
      <c r="AF111" s="19" t="s">
        <v>80</v>
      </c>
      <c r="AG111" s="15">
        <v>43282</v>
      </c>
      <c r="AH111" s="22">
        <v>140062.60999999999</v>
      </c>
      <c r="AI111" s="22">
        <v>142196.71</v>
      </c>
      <c r="AJ111" s="24">
        <v>282259.32</v>
      </c>
      <c r="AK111" s="22">
        <v>119053.23</v>
      </c>
      <c r="AL111" s="22">
        <v>120867.2</v>
      </c>
      <c r="AM111" s="22">
        <v>239920.43</v>
      </c>
      <c r="AN111" s="22">
        <v>21009.38</v>
      </c>
      <c r="AO111" s="22">
        <v>21329.51</v>
      </c>
      <c r="AP111" s="22">
        <v>42338.89</v>
      </c>
      <c r="AQ111" s="22">
        <v>0</v>
      </c>
      <c r="AR111" s="22">
        <v>0</v>
      </c>
      <c r="AS111" s="22">
        <v>0</v>
      </c>
      <c r="AT111" s="10">
        <v>17</v>
      </c>
      <c r="AU111" s="22">
        <v>239920.43</v>
      </c>
      <c r="AV111" s="22">
        <v>15406.88</v>
      </c>
      <c r="AW111" s="22">
        <v>140062.60999999999</v>
      </c>
      <c r="AX111" s="23">
        <v>15406.88</v>
      </c>
      <c r="AY111" s="22">
        <v>30813.759999999998</v>
      </c>
      <c r="AZ111" s="53"/>
      <c r="BA111" s="24">
        <v>292928.34999999998</v>
      </c>
      <c r="BB111" s="42">
        <v>248989.11</v>
      </c>
      <c r="BC111" s="22">
        <v>43939.24</v>
      </c>
      <c r="BD111" s="22">
        <v>0</v>
      </c>
      <c r="BE111" s="22">
        <v>248989.11</v>
      </c>
      <c r="BF111" s="22">
        <v>15989.24</v>
      </c>
      <c r="BG111" s="22">
        <v>145356.79</v>
      </c>
      <c r="BH111" s="22">
        <v>15989.24</v>
      </c>
      <c r="BI111" s="22">
        <v>31978.48</v>
      </c>
    </row>
    <row r="112" spans="1:61" x14ac:dyDescent="0.25">
      <c r="A112" s="1">
        <f t="shared" si="2"/>
        <v>104</v>
      </c>
      <c r="C112" s="14">
        <f t="shared" si="3"/>
        <v>104</v>
      </c>
      <c r="D112" s="14">
        <v>4643</v>
      </c>
      <c r="E112" s="15" t="s">
        <v>356</v>
      </c>
      <c r="F112" s="18">
        <v>43617</v>
      </c>
      <c r="G112" s="19" t="s">
        <v>31</v>
      </c>
      <c r="H112" s="15">
        <v>43617</v>
      </c>
      <c r="I112" s="14">
        <v>2</v>
      </c>
      <c r="J112" s="15" t="s">
        <v>357</v>
      </c>
      <c r="K112" s="18">
        <v>37186</v>
      </c>
      <c r="L112" s="25" t="s">
        <v>358</v>
      </c>
      <c r="M112" s="18">
        <v>37720</v>
      </c>
      <c r="N112" s="15" t="s">
        <v>0</v>
      </c>
      <c r="O112" s="15" t="s">
        <v>36</v>
      </c>
      <c r="P112" s="20" t="s">
        <v>62</v>
      </c>
      <c r="Q112" s="21" t="s">
        <v>63</v>
      </c>
      <c r="R112" s="21" t="s">
        <v>488</v>
      </c>
      <c r="S112" s="21" t="s">
        <v>79</v>
      </c>
      <c r="T112" s="20" t="s">
        <v>489</v>
      </c>
      <c r="U112" s="19" t="s">
        <v>490</v>
      </c>
      <c r="V112" s="20" t="s">
        <v>80</v>
      </c>
      <c r="W112" s="19" t="s">
        <v>80</v>
      </c>
      <c r="X112" s="19" t="s">
        <v>491</v>
      </c>
      <c r="Y112" s="19" t="s">
        <v>80</v>
      </c>
      <c r="Z112" s="19" t="s">
        <v>80</v>
      </c>
      <c r="AA112" s="19" t="s">
        <v>80</v>
      </c>
      <c r="AB112" s="19" t="s">
        <v>80</v>
      </c>
      <c r="AC112" s="19" t="s">
        <v>80</v>
      </c>
      <c r="AD112" s="19" t="s">
        <v>273</v>
      </c>
      <c r="AE112" s="19" t="s">
        <v>273</v>
      </c>
      <c r="AF112" s="19" t="s">
        <v>80</v>
      </c>
      <c r="AG112" s="15">
        <v>43282</v>
      </c>
      <c r="AH112" s="22">
        <v>335122.51</v>
      </c>
      <c r="AI112" s="22">
        <v>0</v>
      </c>
      <c r="AJ112" s="24">
        <v>335122.51</v>
      </c>
      <c r="AK112" s="22">
        <v>335122.51</v>
      </c>
      <c r="AL112" s="22">
        <v>0</v>
      </c>
      <c r="AM112" s="22">
        <v>335122.51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10">
        <v>0</v>
      </c>
      <c r="AU112" s="22">
        <v>0</v>
      </c>
      <c r="AV112" s="22">
        <v>0</v>
      </c>
      <c r="AW112" s="22">
        <v>0</v>
      </c>
      <c r="AX112" s="23">
        <v>0</v>
      </c>
      <c r="AY112" s="22">
        <v>0</v>
      </c>
      <c r="AZ112" s="53"/>
      <c r="BA112" s="24">
        <v>347789.7</v>
      </c>
      <c r="BB112" s="42">
        <v>347789.7</v>
      </c>
      <c r="BC112" s="22">
        <v>0</v>
      </c>
      <c r="BD112" s="22">
        <v>0</v>
      </c>
      <c r="BE112" s="22">
        <v>0</v>
      </c>
      <c r="BF112" s="22">
        <v>0</v>
      </c>
      <c r="BG112" s="22">
        <v>0</v>
      </c>
      <c r="BH112" s="22">
        <v>0</v>
      </c>
      <c r="BI112" s="22">
        <v>0</v>
      </c>
    </row>
    <row r="113" spans="1:61" x14ac:dyDescent="0.25">
      <c r="A113" s="1">
        <f t="shared" si="2"/>
        <v>105</v>
      </c>
      <c r="C113" s="14">
        <f t="shared" si="3"/>
        <v>105</v>
      </c>
      <c r="D113" s="14">
        <v>4486</v>
      </c>
      <c r="E113" s="15" t="s">
        <v>492</v>
      </c>
      <c r="F113" s="18">
        <v>43617</v>
      </c>
      <c r="G113" s="19" t="s">
        <v>31</v>
      </c>
      <c r="H113" s="15">
        <v>43617</v>
      </c>
      <c r="I113" s="14">
        <v>3</v>
      </c>
      <c r="J113" s="15" t="s">
        <v>510</v>
      </c>
      <c r="K113" s="18">
        <v>40946</v>
      </c>
      <c r="L113" s="25" t="s">
        <v>69</v>
      </c>
      <c r="M113" s="18">
        <v>41894</v>
      </c>
      <c r="N113" s="15" t="s">
        <v>0</v>
      </c>
      <c r="O113" s="15" t="s">
        <v>528</v>
      </c>
      <c r="P113" s="20" t="s">
        <v>533</v>
      </c>
      <c r="Q113" s="21" t="s">
        <v>534</v>
      </c>
      <c r="R113" s="21" t="s">
        <v>53</v>
      </c>
      <c r="S113" s="21" t="s">
        <v>56</v>
      </c>
      <c r="T113" s="20" t="s">
        <v>77</v>
      </c>
      <c r="U113" s="19" t="s">
        <v>78</v>
      </c>
      <c r="V113" s="20" t="s">
        <v>80</v>
      </c>
      <c r="W113" s="19" t="s">
        <v>80</v>
      </c>
      <c r="X113" s="19" t="s">
        <v>73</v>
      </c>
      <c r="Y113" s="19" t="s">
        <v>80</v>
      </c>
      <c r="Z113" s="19" t="s">
        <v>80</v>
      </c>
      <c r="AA113" s="19" t="s">
        <v>80</v>
      </c>
      <c r="AB113" s="19" t="s">
        <v>80</v>
      </c>
      <c r="AC113" s="19" t="s">
        <v>80</v>
      </c>
      <c r="AD113" s="19" t="s">
        <v>273</v>
      </c>
      <c r="AE113" s="19" t="s">
        <v>273</v>
      </c>
      <c r="AF113" s="19" t="s">
        <v>80</v>
      </c>
      <c r="AG113" s="15">
        <v>43282</v>
      </c>
      <c r="AH113" s="22">
        <v>852243.76</v>
      </c>
      <c r="AI113" s="22">
        <v>202330.6</v>
      </c>
      <c r="AJ113" s="24">
        <v>1054574.3600000001</v>
      </c>
      <c r="AK113" s="22">
        <v>852243.76</v>
      </c>
      <c r="AL113" s="22">
        <v>202330.6</v>
      </c>
      <c r="AM113" s="22">
        <v>1054574.3600000001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10">
        <v>38</v>
      </c>
      <c r="AU113" s="22">
        <v>1054574.3600000001</v>
      </c>
      <c r="AV113" s="22">
        <v>93746.81</v>
      </c>
      <c r="AW113" s="22">
        <v>852243.76</v>
      </c>
      <c r="AX113" s="23">
        <v>93746.81</v>
      </c>
      <c r="AY113" s="22">
        <v>187493.62</v>
      </c>
      <c r="AZ113" s="53"/>
      <c r="BA113" s="24">
        <v>1094435.8799999999</v>
      </c>
      <c r="BB113" s="42">
        <v>1094435.8799999999</v>
      </c>
      <c r="BC113" s="22">
        <v>0</v>
      </c>
      <c r="BD113" s="22">
        <v>0</v>
      </c>
      <c r="BE113" s="22">
        <v>1094435.8799999999</v>
      </c>
      <c r="BF113" s="22">
        <v>97290.31</v>
      </c>
      <c r="BG113" s="22">
        <v>884457.45</v>
      </c>
      <c r="BH113" s="22">
        <v>97290.31</v>
      </c>
      <c r="BI113" s="22">
        <v>194580.62</v>
      </c>
    </row>
    <row r="114" spans="1:61" x14ac:dyDescent="0.25">
      <c r="A114" s="1">
        <f t="shared" si="2"/>
        <v>106</v>
      </c>
      <c r="C114" s="14">
        <f t="shared" si="3"/>
        <v>106</v>
      </c>
      <c r="D114" s="14">
        <v>4492</v>
      </c>
      <c r="E114" s="15" t="s">
        <v>493</v>
      </c>
      <c r="F114" s="18">
        <v>43617</v>
      </c>
      <c r="G114" s="19" t="s">
        <v>31</v>
      </c>
      <c r="H114" s="15">
        <v>43617</v>
      </c>
      <c r="I114" s="14">
        <v>3</v>
      </c>
      <c r="J114" s="15" t="s">
        <v>511</v>
      </c>
      <c r="K114" s="18">
        <v>41407</v>
      </c>
      <c r="L114" s="25" t="s">
        <v>69</v>
      </c>
      <c r="M114" s="18">
        <v>42311</v>
      </c>
      <c r="N114" s="15" t="s">
        <v>0</v>
      </c>
      <c r="O114" s="15" t="s">
        <v>529</v>
      </c>
      <c r="P114" s="20" t="s">
        <v>535</v>
      </c>
      <c r="Q114" s="21" t="s">
        <v>536</v>
      </c>
      <c r="R114" s="21" t="s">
        <v>53</v>
      </c>
      <c r="S114" s="21" t="s">
        <v>56</v>
      </c>
      <c r="T114" s="20" t="s">
        <v>571</v>
      </c>
      <c r="U114" s="19" t="s">
        <v>572</v>
      </c>
      <c r="V114" s="20" t="s">
        <v>80</v>
      </c>
      <c r="W114" s="19" t="s">
        <v>80</v>
      </c>
      <c r="X114" s="19" t="s">
        <v>73</v>
      </c>
      <c r="Y114" s="19" t="s">
        <v>80</v>
      </c>
      <c r="Z114" s="19" t="s">
        <v>80</v>
      </c>
      <c r="AA114" s="19" t="s">
        <v>80</v>
      </c>
      <c r="AB114" s="19" t="s">
        <v>80</v>
      </c>
      <c r="AC114" s="19" t="s">
        <v>80</v>
      </c>
      <c r="AD114" s="19" t="s">
        <v>273</v>
      </c>
      <c r="AE114" s="19" t="s">
        <v>273</v>
      </c>
      <c r="AF114" s="19" t="s">
        <v>80</v>
      </c>
      <c r="AG114" s="15">
        <v>43282</v>
      </c>
      <c r="AH114" s="22">
        <v>48932.73</v>
      </c>
      <c r="AI114" s="22">
        <v>9407.56</v>
      </c>
      <c r="AJ114" s="24">
        <v>58340.29</v>
      </c>
      <c r="AK114" s="22">
        <v>48932.73</v>
      </c>
      <c r="AL114" s="22">
        <v>9407.56</v>
      </c>
      <c r="AM114" s="22">
        <v>58340.29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10">
        <v>13</v>
      </c>
      <c r="AU114" s="22">
        <v>58340.29</v>
      </c>
      <c r="AV114" s="22">
        <v>5382.6</v>
      </c>
      <c r="AW114" s="22">
        <v>48932.73</v>
      </c>
      <c r="AX114" s="23">
        <v>5382.6</v>
      </c>
      <c r="AY114" s="22">
        <v>10765.2</v>
      </c>
      <c r="AZ114" s="53"/>
      <c r="BA114" s="24">
        <v>60545.47</v>
      </c>
      <c r="BB114" s="42">
        <v>60545.47</v>
      </c>
      <c r="BC114" s="22">
        <v>0</v>
      </c>
      <c r="BD114" s="22">
        <v>0</v>
      </c>
      <c r="BE114" s="22">
        <v>60545.47</v>
      </c>
      <c r="BF114" s="22">
        <v>5586.05</v>
      </c>
      <c r="BG114" s="22">
        <v>50782.32</v>
      </c>
      <c r="BH114" s="22">
        <v>5586.05</v>
      </c>
      <c r="BI114" s="22">
        <v>11172.1</v>
      </c>
    </row>
    <row r="115" spans="1:61" x14ac:dyDescent="0.25">
      <c r="A115" s="1">
        <f t="shared" si="2"/>
        <v>107</v>
      </c>
      <c r="C115" s="14">
        <f t="shared" si="3"/>
        <v>107</v>
      </c>
      <c r="D115" s="14">
        <v>4494</v>
      </c>
      <c r="E115" s="15" t="s">
        <v>494</v>
      </c>
      <c r="F115" s="18">
        <v>43617</v>
      </c>
      <c r="G115" s="19" t="s">
        <v>31</v>
      </c>
      <c r="H115" s="15">
        <v>43617</v>
      </c>
      <c r="I115" s="14">
        <v>3</v>
      </c>
      <c r="J115" s="15" t="s">
        <v>512</v>
      </c>
      <c r="K115" s="18">
        <v>41672</v>
      </c>
      <c r="L115" s="25" t="s">
        <v>69</v>
      </c>
      <c r="M115" s="18">
        <v>42241</v>
      </c>
      <c r="N115" s="15" t="s">
        <v>0</v>
      </c>
      <c r="O115" s="15" t="s">
        <v>46</v>
      </c>
      <c r="P115" s="20" t="s">
        <v>537</v>
      </c>
      <c r="Q115" s="21" t="s">
        <v>538</v>
      </c>
      <c r="R115" s="21" t="s">
        <v>53</v>
      </c>
      <c r="S115" s="21" t="s">
        <v>56</v>
      </c>
      <c r="T115" s="20" t="s">
        <v>152</v>
      </c>
      <c r="U115" s="19" t="s">
        <v>153</v>
      </c>
      <c r="V115" s="20" t="s">
        <v>80</v>
      </c>
      <c r="W115" s="19" t="s">
        <v>80</v>
      </c>
      <c r="X115" s="19" t="s">
        <v>33</v>
      </c>
      <c r="Y115" s="19" t="s">
        <v>80</v>
      </c>
      <c r="Z115" s="19" t="s">
        <v>80</v>
      </c>
      <c r="AA115" s="19" t="s">
        <v>80</v>
      </c>
      <c r="AB115" s="19" t="s">
        <v>80</v>
      </c>
      <c r="AC115" s="19" t="s">
        <v>80</v>
      </c>
      <c r="AD115" s="19" t="s">
        <v>273</v>
      </c>
      <c r="AE115" s="19" t="s">
        <v>273</v>
      </c>
      <c r="AF115" s="19" t="s">
        <v>80</v>
      </c>
      <c r="AG115" s="15">
        <v>43282</v>
      </c>
      <c r="AH115" s="22">
        <v>64862.82</v>
      </c>
      <c r="AI115" s="22">
        <v>7797.97</v>
      </c>
      <c r="AJ115" s="24">
        <v>72660.789999999994</v>
      </c>
      <c r="AK115" s="22">
        <v>51890.26</v>
      </c>
      <c r="AL115" s="22">
        <v>6238.38</v>
      </c>
      <c r="AM115" s="22">
        <v>58128.639999999999</v>
      </c>
      <c r="AN115" s="22">
        <v>12972.56</v>
      </c>
      <c r="AO115" s="22">
        <v>1559.59</v>
      </c>
      <c r="AP115" s="22">
        <v>14532.15</v>
      </c>
      <c r="AQ115" s="22">
        <v>0</v>
      </c>
      <c r="AR115" s="22">
        <v>0</v>
      </c>
      <c r="AS115" s="22">
        <v>0</v>
      </c>
      <c r="AT115" s="10">
        <v>13</v>
      </c>
      <c r="AU115" s="22">
        <v>58128.639999999999</v>
      </c>
      <c r="AV115" s="22">
        <v>7134.91</v>
      </c>
      <c r="AW115" s="22">
        <v>64862.82</v>
      </c>
      <c r="AX115" s="23">
        <v>7134.91</v>
      </c>
      <c r="AY115" s="22">
        <v>14269.82</v>
      </c>
      <c r="AZ115" s="53"/>
      <c r="BA115" s="24">
        <v>75407.27</v>
      </c>
      <c r="BB115" s="42">
        <v>60325.83</v>
      </c>
      <c r="BC115" s="22">
        <v>15081.44</v>
      </c>
      <c r="BD115" s="22">
        <v>0</v>
      </c>
      <c r="BE115" s="22">
        <v>60325.83</v>
      </c>
      <c r="BF115" s="22">
        <v>7404.59</v>
      </c>
      <c r="BG115" s="22">
        <v>67314.539999999994</v>
      </c>
      <c r="BH115" s="22">
        <v>7404.59</v>
      </c>
      <c r="BI115" s="22">
        <v>14809.18</v>
      </c>
    </row>
    <row r="116" spans="1:61" x14ac:dyDescent="0.25">
      <c r="A116" s="1">
        <f t="shared" si="2"/>
        <v>108</v>
      </c>
      <c r="C116" s="14">
        <f t="shared" si="3"/>
        <v>108</v>
      </c>
      <c r="D116" s="14">
        <v>4497</v>
      </c>
      <c r="E116" s="15" t="s">
        <v>495</v>
      </c>
      <c r="F116" s="18">
        <v>43617</v>
      </c>
      <c r="G116" s="19" t="s">
        <v>31</v>
      </c>
      <c r="H116" s="15">
        <v>43617</v>
      </c>
      <c r="I116" s="14">
        <v>3</v>
      </c>
      <c r="J116" s="15" t="s">
        <v>513</v>
      </c>
      <c r="K116" s="18">
        <v>41332</v>
      </c>
      <c r="L116" s="25" t="s">
        <v>514</v>
      </c>
      <c r="M116" s="18">
        <v>42178</v>
      </c>
      <c r="N116" s="15" t="s">
        <v>0</v>
      </c>
      <c r="O116" s="15" t="s">
        <v>48</v>
      </c>
      <c r="P116" s="20" t="s">
        <v>539</v>
      </c>
      <c r="Q116" s="21" t="s">
        <v>540</v>
      </c>
      <c r="R116" s="21" t="s">
        <v>53</v>
      </c>
      <c r="S116" s="21" t="s">
        <v>56</v>
      </c>
      <c r="T116" s="20" t="s">
        <v>573</v>
      </c>
      <c r="U116" s="19" t="s">
        <v>574</v>
      </c>
      <c r="V116" s="20" t="s">
        <v>80</v>
      </c>
      <c r="W116" s="19" t="s">
        <v>80</v>
      </c>
      <c r="X116" s="19" t="s">
        <v>73</v>
      </c>
      <c r="Y116" s="19" t="s">
        <v>80</v>
      </c>
      <c r="Z116" s="19" t="s">
        <v>80</v>
      </c>
      <c r="AA116" s="19" t="s">
        <v>80</v>
      </c>
      <c r="AB116" s="19" t="s">
        <v>80</v>
      </c>
      <c r="AC116" s="19" t="s">
        <v>80</v>
      </c>
      <c r="AD116" s="19" t="s">
        <v>273</v>
      </c>
      <c r="AE116" s="19" t="s">
        <v>273</v>
      </c>
      <c r="AF116" s="19" t="s">
        <v>80</v>
      </c>
      <c r="AG116" s="15">
        <v>43282</v>
      </c>
      <c r="AH116" s="22">
        <v>227394.71</v>
      </c>
      <c r="AI116" s="22">
        <v>36238.17</v>
      </c>
      <c r="AJ116" s="24">
        <v>263632.88</v>
      </c>
      <c r="AK116" s="22">
        <v>227394.71</v>
      </c>
      <c r="AL116" s="22">
        <v>36238.17</v>
      </c>
      <c r="AM116" s="22">
        <v>263632.88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10">
        <v>19</v>
      </c>
      <c r="AU116" s="22">
        <v>263632.88</v>
      </c>
      <c r="AV116" s="22">
        <v>25013.41</v>
      </c>
      <c r="AW116" s="22">
        <v>227394.71</v>
      </c>
      <c r="AX116" s="23">
        <v>25013.41</v>
      </c>
      <c r="AY116" s="22">
        <v>50026.82</v>
      </c>
      <c r="AZ116" s="53"/>
      <c r="BA116" s="24">
        <v>273597.84999999998</v>
      </c>
      <c r="BB116" s="42">
        <v>273597.84999999998</v>
      </c>
      <c r="BC116" s="22">
        <v>0</v>
      </c>
      <c r="BD116" s="22">
        <v>0</v>
      </c>
      <c r="BE116" s="22">
        <v>273597.84999999998</v>
      </c>
      <c r="BF116" s="22">
        <v>25958.89</v>
      </c>
      <c r="BG116" s="22">
        <v>235989.93</v>
      </c>
      <c r="BH116" s="22">
        <v>25958.89</v>
      </c>
      <c r="BI116" s="22">
        <v>51917.78</v>
      </c>
    </row>
    <row r="117" spans="1:61" x14ac:dyDescent="0.25">
      <c r="A117" s="1">
        <f t="shared" si="2"/>
        <v>109</v>
      </c>
      <c r="C117" s="14">
        <f t="shared" si="3"/>
        <v>109</v>
      </c>
      <c r="D117" s="14">
        <v>4502</v>
      </c>
      <c r="E117" s="15" t="s">
        <v>496</v>
      </c>
      <c r="F117" s="18">
        <v>43617</v>
      </c>
      <c r="G117" s="19" t="s">
        <v>35</v>
      </c>
      <c r="H117" s="15">
        <v>43617</v>
      </c>
      <c r="I117" s="14">
        <v>3</v>
      </c>
      <c r="J117" s="15" t="s">
        <v>515</v>
      </c>
      <c r="K117" s="18">
        <v>42768</v>
      </c>
      <c r="L117" s="25" t="s">
        <v>110</v>
      </c>
      <c r="M117" s="18">
        <v>42970</v>
      </c>
      <c r="N117" s="15" t="s">
        <v>0</v>
      </c>
      <c r="O117" s="15" t="s">
        <v>147</v>
      </c>
      <c r="P117" s="20" t="s">
        <v>541</v>
      </c>
      <c r="Q117" s="21" t="s">
        <v>542</v>
      </c>
      <c r="R117" s="21" t="s">
        <v>145</v>
      </c>
      <c r="S117" s="21" t="s">
        <v>146</v>
      </c>
      <c r="T117" s="20" t="s">
        <v>211</v>
      </c>
      <c r="U117" s="19" t="s">
        <v>212</v>
      </c>
      <c r="V117" s="20" t="s">
        <v>213</v>
      </c>
      <c r="W117" s="19" t="s">
        <v>214</v>
      </c>
      <c r="X117" s="19" t="s">
        <v>33</v>
      </c>
      <c r="Y117" s="19" t="s">
        <v>80</v>
      </c>
      <c r="Z117" s="19" t="s">
        <v>80</v>
      </c>
      <c r="AA117" s="19" t="s">
        <v>80</v>
      </c>
      <c r="AB117" s="19" t="s">
        <v>80</v>
      </c>
      <c r="AC117" s="19" t="s">
        <v>80</v>
      </c>
      <c r="AD117" s="19" t="s">
        <v>273</v>
      </c>
      <c r="AE117" s="19" t="s">
        <v>273</v>
      </c>
      <c r="AF117" s="19" t="s">
        <v>593</v>
      </c>
      <c r="AG117" s="15">
        <v>43282</v>
      </c>
      <c r="AH117" s="22">
        <v>232236.99</v>
      </c>
      <c r="AI117" s="22">
        <v>0</v>
      </c>
      <c r="AJ117" s="24">
        <v>232236.99</v>
      </c>
      <c r="AK117" s="22">
        <v>213658.05</v>
      </c>
      <c r="AL117" s="22">
        <v>0</v>
      </c>
      <c r="AM117" s="22">
        <v>213658.05</v>
      </c>
      <c r="AN117" s="22">
        <v>9289.4699999999993</v>
      </c>
      <c r="AO117" s="22">
        <v>0</v>
      </c>
      <c r="AP117" s="22">
        <v>9289.4699999999993</v>
      </c>
      <c r="AQ117" s="22">
        <v>9289.4699999999993</v>
      </c>
      <c r="AR117" s="22">
        <v>0</v>
      </c>
      <c r="AS117" s="22">
        <v>9289.4699999999993</v>
      </c>
      <c r="AT117" s="10">
        <v>0</v>
      </c>
      <c r="AU117" s="22">
        <v>0</v>
      </c>
      <c r="AV117" s="22">
        <v>0</v>
      </c>
      <c r="AW117" s="22">
        <v>0</v>
      </c>
      <c r="AX117" s="23">
        <v>0</v>
      </c>
      <c r="AY117" s="22">
        <v>0</v>
      </c>
      <c r="AZ117" s="53"/>
      <c r="BA117" s="24">
        <v>241015.24</v>
      </c>
      <c r="BB117" s="42">
        <v>221734.06</v>
      </c>
      <c r="BC117" s="22">
        <v>9640.59</v>
      </c>
      <c r="BD117" s="22">
        <v>9640.59</v>
      </c>
      <c r="BE117" s="22">
        <v>0</v>
      </c>
      <c r="BF117" s="22">
        <v>0</v>
      </c>
      <c r="BG117" s="22">
        <v>0</v>
      </c>
      <c r="BH117" s="22">
        <v>0</v>
      </c>
      <c r="BI117" s="22">
        <v>0</v>
      </c>
    </row>
    <row r="118" spans="1:61" x14ac:dyDescent="0.25">
      <c r="A118" s="1">
        <f t="shared" si="2"/>
        <v>110</v>
      </c>
      <c r="C118" s="14">
        <f t="shared" si="3"/>
        <v>110</v>
      </c>
      <c r="D118" s="14">
        <v>4511</v>
      </c>
      <c r="E118" s="15" t="s">
        <v>497</v>
      </c>
      <c r="F118" s="18">
        <v>43617</v>
      </c>
      <c r="G118" s="19" t="s">
        <v>35</v>
      </c>
      <c r="H118" s="15">
        <v>43617</v>
      </c>
      <c r="I118" s="14">
        <v>3</v>
      </c>
      <c r="J118" s="15" t="s">
        <v>114</v>
      </c>
      <c r="K118" s="18">
        <v>38768</v>
      </c>
      <c r="L118" s="25" t="s">
        <v>115</v>
      </c>
      <c r="M118" s="18">
        <v>41200</v>
      </c>
      <c r="N118" s="15" t="s">
        <v>0</v>
      </c>
      <c r="O118" s="15" t="s">
        <v>147</v>
      </c>
      <c r="P118" s="20" t="s">
        <v>543</v>
      </c>
      <c r="Q118" s="21" t="s">
        <v>544</v>
      </c>
      <c r="R118" s="21" t="s">
        <v>55</v>
      </c>
      <c r="S118" s="21" t="s">
        <v>161</v>
      </c>
      <c r="T118" s="20" t="s">
        <v>162</v>
      </c>
      <c r="U118" s="19" t="s">
        <v>163</v>
      </c>
      <c r="V118" s="20" t="s">
        <v>80</v>
      </c>
      <c r="W118" s="19" t="s">
        <v>80</v>
      </c>
      <c r="X118" s="19" t="s">
        <v>73</v>
      </c>
      <c r="Y118" s="19" t="s">
        <v>80</v>
      </c>
      <c r="Z118" s="19" t="s">
        <v>80</v>
      </c>
      <c r="AA118" s="19" t="s">
        <v>80</v>
      </c>
      <c r="AB118" s="19" t="s">
        <v>80</v>
      </c>
      <c r="AC118" s="19" t="s">
        <v>80</v>
      </c>
      <c r="AD118" s="19" t="s">
        <v>273</v>
      </c>
      <c r="AE118" s="19" t="s">
        <v>273</v>
      </c>
      <c r="AF118" s="19" t="s">
        <v>80</v>
      </c>
      <c r="AG118" s="15">
        <v>43282</v>
      </c>
      <c r="AH118" s="22">
        <v>256327.12</v>
      </c>
      <c r="AI118" s="22">
        <v>125229.5</v>
      </c>
      <c r="AJ118" s="24">
        <v>381556.62</v>
      </c>
      <c r="AK118" s="22">
        <v>256327.12</v>
      </c>
      <c r="AL118" s="22">
        <v>125229.5</v>
      </c>
      <c r="AM118" s="22">
        <v>381556.62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10">
        <v>0</v>
      </c>
      <c r="AU118" s="22">
        <v>0</v>
      </c>
      <c r="AV118" s="22">
        <v>0</v>
      </c>
      <c r="AW118" s="22">
        <v>0</v>
      </c>
      <c r="AX118" s="23">
        <v>0</v>
      </c>
      <c r="AY118" s="22">
        <v>0</v>
      </c>
      <c r="AZ118" s="53"/>
      <c r="BA118" s="24">
        <v>395978.96</v>
      </c>
      <c r="BB118" s="42">
        <v>395978.96</v>
      </c>
      <c r="BC118" s="22">
        <v>0</v>
      </c>
      <c r="BD118" s="22">
        <v>0</v>
      </c>
      <c r="BE118" s="22">
        <v>0</v>
      </c>
      <c r="BF118" s="22">
        <v>0</v>
      </c>
      <c r="BG118" s="22">
        <v>0</v>
      </c>
      <c r="BH118" s="22">
        <v>0</v>
      </c>
      <c r="BI118" s="22">
        <v>0</v>
      </c>
    </row>
    <row r="119" spans="1:61" x14ac:dyDescent="0.25">
      <c r="A119" s="1">
        <f t="shared" si="2"/>
        <v>111</v>
      </c>
      <c r="C119" s="14">
        <f t="shared" si="3"/>
        <v>111</v>
      </c>
      <c r="D119" s="14">
        <v>4513</v>
      </c>
      <c r="E119" s="15" t="s">
        <v>498</v>
      </c>
      <c r="F119" s="18">
        <v>43617</v>
      </c>
      <c r="G119" s="19" t="s">
        <v>31</v>
      </c>
      <c r="H119" s="15">
        <v>43617</v>
      </c>
      <c r="I119" s="14">
        <v>3</v>
      </c>
      <c r="J119" s="15" t="s">
        <v>516</v>
      </c>
      <c r="K119" s="18">
        <v>40728</v>
      </c>
      <c r="L119" s="25" t="s">
        <v>517</v>
      </c>
      <c r="M119" s="18">
        <v>41565</v>
      </c>
      <c r="N119" s="15" t="s">
        <v>0</v>
      </c>
      <c r="O119" s="15" t="s">
        <v>530</v>
      </c>
      <c r="P119" s="20" t="s">
        <v>545</v>
      </c>
      <c r="Q119" s="21" t="s">
        <v>546</v>
      </c>
      <c r="R119" s="21" t="s">
        <v>53</v>
      </c>
      <c r="S119" s="21" t="s">
        <v>56</v>
      </c>
      <c r="T119" s="20" t="s">
        <v>575</v>
      </c>
      <c r="U119" s="19" t="s">
        <v>576</v>
      </c>
      <c r="V119" s="20" t="s">
        <v>80</v>
      </c>
      <c r="W119" s="19" t="s">
        <v>80</v>
      </c>
      <c r="X119" s="19" t="s">
        <v>73</v>
      </c>
      <c r="Y119" s="19" t="s">
        <v>80</v>
      </c>
      <c r="Z119" s="19" t="s">
        <v>80</v>
      </c>
      <c r="AA119" s="19" t="s">
        <v>80</v>
      </c>
      <c r="AB119" s="19" t="s">
        <v>80</v>
      </c>
      <c r="AC119" s="19" t="s">
        <v>80</v>
      </c>
      <c r="AD119" s="19" t="s">
        <v>273</v>
      </c>
      <c r="AE119" s="19" t="s">
        <v>273</v>
      </c>
      <c r="AF119" s="19" t="s">
        <v>80</v>
      </c>
      <c r="AG119" s="15">
        <v>43282</v>
      </c>
      <c r="AH119" s="22">
        <v>284181.11</v>
      </c>
      <c r="AI119" s="22">
        <v>51384.29</v>
      </c>
      <c r="AJ119" s="24">
        <v>335565.4</v>
      </c>
      <c r="AK119" s="22">
        <v>284181.11</v>
      </c>
      <c r="AL119" s="22">
        <v>51384.29</v>
      </c>
      <c r="AM119" s="22">
        <v>335565.4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10">
        <v>34</v>
      </c>
      <c r="AU119" s="22">
        <v>335565.4</v>
      </c>
      <c r="AV119" s="22">
        <v>31259.919999999998</v>
      </c>
      <c r="AW119" s="22">
        <v>284181.11</v>
      </c>
      <c r="AX119" s="23">
        <v>31259.919999999998</v>
      </c>
      <c r="AY119" s="22">
        <v>62519.839999999997</v>
      </c>
      <c r="AZ119" s="53"/>
      <c r="BA119" s="24">
        <v>348249.33</v>
      </c>
      <c r="BB119" s="42">
        <v>348249.33</v>
      </c>
      <c r="BC119" s="22">
        <v>0</v>
      </c>
      <c r="BD119" s="22">
        <v>0</v>
      </c>
      <c r="BE119" s="22">
        <v>348249.33</v>
      </c>
      <c r="BF119" s="22">
        <v>32441.5</v>
      </c>
      <c r="BG119" s="22">
        <v>294922.78000000003</v>
      </c>
      <c r="BH119" s="22">
        <v>32441.5</v>
      </c>
      <c r="BI119" s="22">
        <v>64883</v>
      </c>
    </row>
    <row r="120" spans="1:61" x14ac:dyDescent="0.25">
      <c r="A120" s="1">
        <f t="shared" si="2"/>
        <v>112</v>
      </c>
      <c r="C120" s="14">
        <f t="shared" si="3"/>
        <v>112</v>
      </c>
      <c r="D120" s="14">
        <v>4514</v>
      </c>
      <c r="E120" s="15" t="s">
        <v>499</v>
      </c>
      <c r="F120" s="18">
        <v>43617</v>
      </c>
      <c r="G120" s="19" t="s">
        <v>31</v>
      </c>
      <c r="H120" s="15">
        <v>43617</v>
      </c>
      <c r="I120" s="14">
        <v>3</v>
      </c>
      <c r="J120" s="15" t="s">
        <v>518</v>
      </c>
      <c r="K120" s="18">
        <v>41366</v>
      </c>
      <c r="L120" s="25" t="s">
        <v>69</v>
      </c>
      <c r="M120" s="18">
        <v>42412</v>
      </c>
      <c r="N120" s="15" t="s">
        <v>0</v>
      </c>
      <c r="O120" s="15" t="s">
        <v>46</v>
      </c>
      <c r="P120" s="20" t="s">
        <v>547</v>
      </c>
      <c r="Q120" s="21" t="s">
        <v>548</v>
      </c>
      <c r="R120" s="21" t="s">
        <v>53</v>
      </c>
      <c r="S120" s="21" t="s">
        <v>56</v>
      </c>
      <c r="T120" s="20" t="s">
        <v>74</v>
      </c>
      <c r="U120" s="19" t="s">
        <v>75</v>
      </c>
      <c r="V120" s="20" t="s">
        <v>80</v>
      </c>
      <c r="W120" s="19" t="s">
        <v>80</v>
      </c>
      <c r="X120" s="19" t="s">
        <v>73</v>
      </c>
      <c r="Y120" s="19" t="s">
        <v>80</v>
      </c>
      <c r="Z120" s="19" t="s">
        <v>80</v>
      </c>
      <c r="AA120" s="19" t="s">
        <v>80</v>
      </c>
      <c r="AB120" s="19" t="s">
        <v>80</v>
      </c>
      <c r="AC120" s="19" t="s">
        <v>80</v>
      </c>
      <c r="AD120" s="19" t="s">
        <v>273</v>
      </c>
      <c r="AE120" s="19" t="s">
        <v>273</v>
      </c>
      <c r="AF120" s="19" t="s">
        <v>80</v>
      </c>
      <c r="AG120" s="15">
        <v>43282</v>
      </c>
      <c r="AH120" s="22">
        <v>149487.20000000001</v>
      </c>
      <c r="AI120" s="22">
        <v>8763.9699999999993</v>
      </c>
      <c r="AJ120" s="24">
        <v>158251.17000000001</v>
      </c>
      <c r="AK120" s="22">
        <v>149487.20000000001</v>
      </c>
      <c r="AL120" s="22">
        <v>8763.9699999999993</v>
      </c>
      <c r="AM120" s="22">
        <v>158251.17000000001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10">
        <v>27</v>
      </c>
      <c r="AU120" s="22">
        <v>158251.17000000001</v>
      </c>
      <c r="AV120" s="22">
        <v>16443.59</v>
      </c>
      <c r="AW120" s="22">
        <v>149487.20000000001</v>
      </c>
      <c r="AX120" s="23">
        <v>16443.59</v>
      </c>
      <c r="AY120" s="22">
        <v>32887.18</v>
      </c>
      <c r="AZ120" s="53"/>
      <c r="BA120" s="24">
        <v>164232.85</v>
      </c>
      <c r="BB120" s="42">
        <v>164232.85</v>
      </c>
      <c r="BC120" s="22">
        <v>0</v>
      </c>
      <c r="BD120" s="22">
        <v>0</v>
      </c>
      <c r="BE120" s="22">
        <v>164232.85</v>
      </c>
      <c r="BF120" s="22">
        <v>17065.13</v>
      </c>
      <c r="BG120" s="22">
        <v>155137.62</v>
      </c>
      <c r="BH120" s="22">
        <v>17065.13</v>
      </c>
      <c r="BI120" s="22">
        <v>34130.26</v>
      </c>
    </row>
    <row r="121" spans="1:61" x14ac:dyDescent="0.25">
      <c r="A121" s="1">
        <f t="shared" si="2"/>
        <v>113</v>
      </c>
      <c r="C121" s="14">
        <f t="shared" si="3"/>
        <v>113</v>
      </c>
      <c r="D121" s="14">
        <v>4541</v>
      </c>
      <c r="E121" s="15" t="s">
        <v>500</v>
      </c>
      <c r="F121" s="18">
        <v>43617</v>
      </c>
      <c r="G121" s="19" t="s">
        <v>31</v>
      </c>
      <c r="H121" s="15">
        <v>43617</v>
      </c>
      <c r="I121" s="14">
        <v>3</v>
      </c>
      <c r="J121" s="15" t="s">
        <v>519</v>
      </c>
      <c r="K121" s="18">
        <v>41620</v>
      </c>
      <c r="L121" s="25" t="s">
        <v>69</v>
      </c>
      <c r="M121" s="18">
        <v>42769</v>
      </c>
      <c r="N121" s="15" t="s">
        <v>0</v>
      </c>
      <c r="O121" s="15" t="s">
        <v>46</v>
      </c>
      <c r="P121" s="20" t="s">
        <v>549</v>
      </c>
      <c r="Q121" s="21" t="s">
        <v>550</v>
      </c>
      <c r="R121" s="21" t="s">
        <v>53</v>
      </c>
      <c r="S121" s="21" t="s">
        <v>56</v>
      </c>
      <c r="T121" s="20" t="s">
        <v>577</v>
      </c>
      <c r="U121" s="19" t="s">
        <v>578</v>
      </c>
      <c r="V121" s="20" t="s">
        <v>80</v>
      </c>
      <c r="W121" s="19" t="s">
        <v>80</v>
      </c>
      <c r="X121" s="19" t="s">
        <v>33</v>
      </c>
      <c r="Y121" s="19" t="s">
        <v>80</v>
      </c>
      <c r="Z121" s="19" t="s">
        <v>80</v>
      </c>
      <c r="AA121" s="19" t="s">
        <v>80</v>
      </c>
      <c r="AB121" s="19" t="s">
        <v>80</v>
      </c>
      <c r="AC121" s="19" t="s">
        <v>80</v>
      </c>
      <c r="AD121" s="19" t="s">
        <v>273</v>
      </c>
      <c r="AE121" s="19" t="s">
        <v>273</v>
      </c>
      <c r="AF121" s="19" t="s">
        <v>80</v>
      </c>
      <c r="AG121" s="15">
        <v>43282</v>
      </c>
      <c r="AH121" s="22">
        <v>538127.68999999994</v>
      </c>
      <c r="AI121" s="22">
        <v>78458.759999999995</v>
      </c>
      <c r="AJ121" s="24">
        <v>616586.44999999995</v>
      </c>
      <c r="AK121" s="22">
        <v>430502.16</v>
      </c>
      <c r="AL121" s="22">
        <v>1108.3599999999999</v>
      </c>
      <c r="AM121" s="22">
        <v>431610.52</v>
      </c>
      <c r="AN121" s="22">
        <v>107625.53</v>
      </c>
      <c r="AO121" s="22">
        <v>77350.399999999994</v>
      </c>
      <c r="AP121" s="22">
        <v>184975.93</v>
      </c>
      <c r="AQ121" s="22">
        <v>0</v>
      </c>
      <c r="AR121" s="22">
        <v>0</v>
      </c>
      <c r="AS121" s="22">
        <v>0</v>
      </c>
      <c r="AT121" s="10">
        <v>25</v>
      </c>
      <c r="AU121" s="22">
        <v>431610.52</v>
      </c>
      <c r="AV121" s="22">
        <v>59194.04</v>
      </c>
      <c r="AW121" s="22">
        <v>538127.68999999994</v>
      </c>
      <c r="AX121" s="23">
        <v>59194.04</v>
      </c>
      <c r="AY121" s="22">
        <v>118388.08</v>
      </c>
      <c r="AZ121" s="53"/>
      <c r="BA121" s="24">
        <v>639892.61</v>
      </c>
      <c r="BB121" s="42">
        <v>447924.84</v>
      </c>
      <c r="BC121" s="22">
        <v>191967.77</v>
      </c>
      <c r="BD121" s="22">
        <v>0</v>
      </c>
      <c r="BE121" s="22">
        <v>447924.84</v>
      </c>
      <c r="BF121" s="22">
        <v>61431.5</v>
      </c>
      <c r="BG121" s="22">
        <v>558468.21</v>
      </c>
      <c r="BH121" s="22">
        <v>61431.5</v>
      </c>
      <c r="BI121" s="22">
        <v>122863</v>
      </c>
    </row>
    <row r="122" spans="1:61" x14ac:dyDescent="0.25">
      <c r="A122" s="1">
        <f t="shared" si="2"/>
        <v>114</v>
      </c>
      <c r="C122" s="14">
        <f t="shared" si="3"/>
        <v>114</v>
      </c>
      <c r="D122" s="14">
        <v>4559</v>
      </c>
      <c r="E122" s="15" t="s">
        <v>501</v>
      </c>
      <c r="F122" s="18">
        <v>43617</v>
      </c>
      <c r="G122" s="19" t="s">
        <v>31</v>
      </c>
      <c r="H122" s="15">
        <v>43617</v>
      </c>
      <c r="I122" s="14">
        <v>3</v>
      </c>
      <c r="J122" s="15" t="s">
        <v>520</v>
      </c>
      <c r="K122" s="18">
        <v>40777</v>
      </c>
      <c r="L122" s="25" t="s">
        <v>69</v>
      </c>
      <c r="M122" s="18">
        <v>42700</v>
      </c>
      <c r="N122" s="15" t="s">
        <v>0</v>
      </c>
      <c r="O122" s="15" t="s">
        <v>531</v>
      </c>
      <c r="P122" s="20" t="s">
        <v>551</v>
      </c>
      <c r="Q122" s="21" t="s">
        <v>552</v>
      </c>
      <c r="R122" s="21" t="s">
        <v>53</v>
      </c>
      <c r="S122" s="21" t="s">
        <v>56</v>
      </c>
      <c r="T122" s="20" t="s">
        <v>579</v>
      </c>
      <c r="U122" s="19" t="s">
        <v>580</v>
      </c>
      <c r="V122" s="20" t="s">
        <v>80</v>
      </c>
      <c r="W122" s="19" t="s">
        <v>80</v>
      </c>
      <c r="X122" s="19" t="s">
        <v>73</v>
      </c>
      <c r="Y122" s="19" t="s">
        <v>80</v>
      </c>
      <c r="Z122" s="19" t="s">
        <v>80</v>
      </c>
      <c r="AA122" s="19" t="s">
        <v>80</v>
      </c>
      <c r="AB122" s="19" t="s">
        <v>80</v>
      </c>
      <c r="AC122" s="19" t="s">
        <v>80</v>
      </c>
      <c r="AD122" s="19" t="s">
        <v>273</v>
      </c>
      <c r="AE122" s="19" t="s">
        <v>273</v>
      </c>
      <c r="AF122" s="19" t="s">
        <v>80</v>
      </c>
      <c r="AG122" s="15">
        <v>43282</v>
      </c>
      <c r="AH122" s="22">
        <v>43953.11</v>
      </c>
      <c r="AI122" s="22">
        <v>14107.65</v>
      </c>
      <c r="AJ122" s="24">
        <v>58060.76</v>
      </c>
      <c r="AK122" s="22">
        <v>43953.11</v>
      </c>
      <c r="AL122" s="22">
        <v>14107.65</v>
      </c>
      <c r="AM122" s="22">
        <v>58060.76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10">
        <v>6</v>
      </c>
      <c r="AU122" s="22">
        <v>58060.76</v>
      </c>
      <c r="AV122" s="22">
        <v>4834.84</v>
      </c>
      <c r="AW122" s="22">
        <v>43953.11</v>
      </c>
      <c r="AX122" s="23">
        <v>4834.84</v>
      </c>
      <c r="AY122" s="22">
        <v>9669.68</v>
      </c>
      <c r="AZ122" s="53"/>
      <c r="BA122" s="24">
        <v>60255.38</v>
      </c>
      <c r="BB122" s="42">
        <v>60255.38</v>
      </c>
      <c r="BC122" s="22">
        <v>0</v>
      </c>
      <c r="BD122" s="22">
        <v>0</v>
      </c>
      <c r="BE122" s="22">
        <v>60255.38</v>
      </c>
      <c r="BF122" s="22">
        <v>5017.59</v>
      </c>
      <c r="BG122" s="22">
        <v>45614.47</v>
      </c>
      <c r="BH122" s="22">
        <v>5017.59</v>
      </c>
      <c r="BI122" s="22">
        <v>10035.18</v>
      </c>
    </row>
    <row r="123" spans="1:61" x14ac:dyDescent="0.25">
      <c r="A123" s="1">
        <f t="shared" si="2"/>
        <v>115</v>
      </c>
      <c r="C123" s="14">
        <f t="shared" si="3"/>
        <v>115</v>
      </c>
      <c r="D123" s="14">
        <v>4560</v>
      </c>
      <c r="E123" s="15" t="s">
        <v>502</v>
      </c>
      <c r="F123" s="18">
        <v>43617</v>
      </c>
      <c r="G123" s="19" t="s">
        <v>31</v>
      </c>
      <c r="H123" s="15">
        <v>43617</v>
      </c>
      <c r="I123" s="14">
        <v>3</v>
      </c>
      <c r="J123" s="15" t="s">
        <v>521</v>
      </c>
      <c r="K123" s="18">
        <v>41559</v>
      </c>
      <c r="L123" s="25" t="s">
        <v>69</v>
      </c>
      <c r="M123" s="18">
        <v>43005</v>
      </c>
      <c r="N123" s="15" t="s">
        <v>0</v>
      </c>
      <c r="O123" s="15" t="s">
        <v>48</v>
      </c>
      <c r="P123" s="20" t="s">
        <v>553</v>
      </c>
      <c r="Q123" s="21" t="s">
        <v>554</v>
      </c>
      <c r="R123" s="21" t="s">
        <v>53</v>
      </c>
      <c r="S123" s="21" t="s">
        <v>56</v>
      </c>
      <c r="T123" s="20" t="s">
        <v>581</v>
      </c>
      <c r="U123" s="19" t="s">
        <v>582</v>
      </c>
      <c r="V123" s="20" t="s">
        <v>583</v>
      </c>
      <c r="W123" s="19" t="s">
        <v>584</v>
      </c>
      <c r="X123" s="19" t="s">
        <v>33</v>
      </c>
      <c r="Y123" s="19" t="s">
        <v>80</v>
      </c>
      <c r="Z123" s="19" t="s">
        <v>80</v>
      </c>
      <c r="AA123" s="19" t="s">
        <v>80</v>
      </c>
      <c r="AB123" s="19" t="s">
        <v>80</v>
      </c>
      <c r="AC123" s="19" t="s">
        <v>80</v>
      </c>
      <c r="AD123" s="19" t="s">
        <v>273</v>
      </c>
      <c r="AE123" s="19" t="s">
        <v>273</v>
      </c>
      <c r="AF123" s="19" t="s">
        <v>80</v>
      </c>
      <c r="AG123" s="15">
        <v>43282</v>
      </c>
      <c r="AH123" s="22">
        <v>219185.61</v>
      </c>
      <c r="AI123" s="22">
        <v>36412.68</v>
      </c>
      <c r="AJ123" s="24">
        <v>255598.29</v>
      </c>
      <c r="AK123" s="22">
        <v>131511.39000000001</v>
      </c>
      <c r="AL123" s="22">
        <v>21847.599999999999</v>
      </c>
      <c r="AM123" s="22">
        <v>153358.99</v>
      </c>
      <c r="AN123" s="22">
        <v>43837.11</v>
      </c>
      <c r="AO123" s="22">
        <v>7282.54</v>
      </c>
      <c r="AP123" s="22">
        <v>51119.65</v>
      </c>
      <c r="AQ123" s="22">
        <v>43837.11</v>
      </c>
      <c r="AR123" s="22">
        <v>7282.54</v>
      </c>
      <c r="AS123" s="22">
        <v>51119.65</v>
      </c>
      <c r="AT123" s="10">
        <v>21</v>
      </c>
      <c r="AU123" s="22">
        <v>153358.99</v>
      </c>
      <c r="AV123" s="22">
        <v>24110.41</v>
      </c>
      <c r="AW123" s="22">
        <v>219185.63</v>
      </c>
      <c r="AX123" s="23">
        <v>24110.41</v>
      </c>
      <c r="AY123" s="22">
        <v>48220.82</v>
      </c>
      <c r="AZ123" s="53"/>
      <c r="BA123" s="24">
        <v>265259.57</v>
      </c>
      <c r="BB123" s="42">
        <v>159155.76999999999</v>
      </c>
      <c r="BC123" s="22">
        <v>53051.9</v>
      </c>
      <c r="BD123" s="22">
        <v>53051.9</v>
      </c>
      <c r="BE123" s="22">
        <v>159155.76999999999</v>
      </c>
      <c r="BF123" s="22">
        <v>25021.759999999998</v>
      </c>
      <c r="BG123" s="22">
        <v>227470.55</v>
      </c>
      <c r="BH123" s="22">
        <v>25021.759999999998</v>
      </c>
      <c r="BI123" s="22">
        <v>50043.519999999997</v>
      </c>
    </row>
    <row r="124" spans="1:61" x14ac:dyDescent="0.25">
      <c r="A124" s="1">
        <f t="shared" si="2"/>
        <v>116</v>
      </c>
      <c r="C124" s="14">
        <f t="shared" si="3"/>
        <v>116</v>
      </c>
      <c r="D124" s="14">
        <v>4561</v>
      </c>
      <c r="E124" s="15" t="s">
        <v>503</v>
      </c>
      <c r="F124" s="18">
        <v>43617</v>
      </c>
      <c r="G124" s="19" t="s">
        <v>31</v>
      </c>
      <c r="H124" s="15">
        <v>43617</v>
      </c>
      <c r="I124" s="14">
        <v>3</v>
      </c>
      <c r="J124" s="15" t="s">
        <v>521</v>
      </c>
      <c r="K124" s="18">
        <v>41559</v>
      </c>
      <c r="L124" s="25" t="s">
        <v>69</v>
      </c>
      <c r="M124" s="18">
        <v>43005</v>
      </c>
      <c r="N124" s="15" t="s">
        <v>0</v>
      </c>
      <c r="O124" s="15" t="s">
        <v>48</v>
      </c>
      <c r="P124" s="20" t="s">
        <v>555</v>
      </c>
      <c r="Q124" s="21" t="s">
        <v>556</v>
      </c>
      <c r="R124" s="21" t="s">
        <v>34</v>
      </c>
      <c r="S124" s="21" t="s">
        <v>557</v>
      </c>
      <c r="T124" s="20" t="s">
        <v>581</v>
      </c>
      <c r="U124" s="19" t="s">
        <v>582</v>
      </c>
      <c r="V124" s="20" t="s">
        <v>583</v>
      </c>
      <c r="W124" s="19" t="s">
        <v>584</v>
      </c>
      <c r="X124" s="19" t="s">
        <v>33</v>
      </c>
      <c r="Y124" s="19" t="s">
        <v>80</v>
      </c>
      <c r="Z124" s="19" t="s">
        <v>80</v>
      </c>
      <c r="AA124" s="19" t="s">
        <v>80</v>
      </c>
      <c r="AB124" s="19" t="s">
        <v>80</v>
      </c>
      <c r="AC124" s="19" t="s">
        <v>80</v>
      </c>
      <c r="AD124" s="19" t="s">
        <v>273</v>
      </c>
      <c r="AE124" s="19" t="s">
        <v>273</v>
      </c>
      <c r="AF124" s="19" t="s">
        <v>80</v>
      </c>
      <c r="AG124" s="15">
        <v>43282</v>
      </c>
      <c r="AH124" s="22">
        <v>250345.86</v>
      </c>
      <c r="AI124" s="22">
        <v>45097.04</v>
      </c>
      <c r="AJ124" s="24">
        <v>295442.90000000002</v>
      </c>
      <c r="AK124" s="22">
        <v>150207.51999999999</v>
      </c>
      <c r="AL124" s="22">
        <v>27058.240000000002</v>
      </c>
      <c r="AM124" s="22">
        <v>177265.76</v>
      </c>
      <c r="AN124" s="22">
        <v>50069.17</v>
      </c>
      <c r="AO124" s="22">
        <v>9019.4</v>
      </c>
      <c r="AP124" s="22">
        <v>59088.57</v>
      </c>
      <c r="AQ124" s="22">
        <v>50069.17</v>
      </c>
      <c r="AR124" s="22">
        <v>9019.4</v>
      </c>
      <c r="AS124" s="22">
        <v>59088.57</v>
      </c>
      <c r="AT124" s="10">
        <v>21</v>
      </c>
      <c r="AU124" s="22">
        <v>177265.76</v>
      </c>
      <c r="AV124" s="22">
        <v>27538.04</v>
      </c>
      <c r="AW124" s="22">
        <v>250345.86</v>
      </c>
      <c r="AX124" s="23">
        <v>27538.04</v>
      </c>
      <c r="AY124" s="22">
        <v>0</v>
      </c>
      <c r="AZ124" s="53"/>
      <c r="BA124" s="24">
        <v>306610.25</v>
      </c>
      <c r="BB124" s="42">
        <v>183966.17</v>
      </c>
      <c r="BC124" s="22">
        <v>61322.04</v>
      </c>
      <c r="BD124" s="22">
        <v>61322.04</v>
      </c>
      <c r="BE124" s="22">
        <v>183966.17</v>
      </c>
      <c r="BF124" s="22">
        <v>28578.94</v>
      </c>
      <c r="BG124" s="22">
        <v>259808.6</v>
      </c>
      <c r="BH124" s="22">
        <v>28578.94</v>
      </c>
      <c r="BI124" s="22">
        <v>0</v>
      </c>
    </row>
    <row r="125" spans="1:61" x14ac:dyDescent="0.25">
      <c r="A125" s="1">
        <f t="shared" si="2"/>
        <v>117</v>
      </c>
      <c r="C125" s="14">
        <f t="shared" si="3"/>
        <v>117</v>
      </c>
      <c r="D125" s="14">
        <v>4571</v>
      </c>
      <c r="E125" s="15" t="s">
        <v>504</v>
      </c>
      <c r="F125" s="18">
        <v>43617</v>
      </c>
      <c r="G125" s="19" t="s">
        <v>31</v>
      </c>
      <c r="H125" s="15">
        <v>43617</v>
      </c>
      <c r="I125" s="14">
        <v>3</v>
      </c>
      <c r="J125" s="15" t="s">
        <v>522</v>
      </c>
      <c r="K125" s="18">
        <v>40767</v>
      </c>
      <c r="L125" s="25" t="s">
        <v>523</v>
      </c>
      <c r="M125" s="18">
        <v>42487</v>
      </c>
      <c r="N125" s="15" t="s">
        <v>0</v>
      </c>
      <c r="O125" s="15" t="s">
        <v>49</v>
      </c>
      <c r="P125" s="20" t="s">
        <v>558</v>
      </c>
      <c r="Q125" s="21" t="s">
        <v>559</v>
      </c>
      <c r="R125" s="21" t="s">
        <v>53</v>
      </c>
      <c r="S125" s="21" t="s">
        <v>560</v>
      </c>
      <c r="T125" s="20" t="s">
        <v>585</v>
      </c>
      <c r="U125" s="19" t="s">
        <v>586</v>
      </c>
      <c r="V125" s="20" t="s">
        <v>80</v>
      </c>
      <c r="W125" s="19" t="s">
        <v>80</v>
      </c>
      <c r="X125" s="19" t="s">
        <v>73</v>
      </c>
      <c r="Y125" s="19" t="s">
        <v>80</v>
      </c>
      <c r="Z125" s="19" t="s">
        <v>80</v>
      </c>
      <c r="AA125" s="19" t="s">
        <v>80</v>
      </c>
      <c r="AB125" s="19" t="s">
        <v>80</v>
      </c>
      <c r="AC125" s="19" t="s">
        <v>80</v>
      </c>
      <c r="AD125" s="19" t="s">
        <v>273</v>
      </c>
      <c r="AE125" s="19" t="s">
        <v>273</v>
      </c>
      <c r="AF125" s="19" t="s">
        <v>80</v>
      </c>
      <c r="AG125" s="15">
        <v>43282</v>
      </c>
      <c r="AH125" s="22">
        <v>123869.99</v>
      </c>
      <c r="AI125" s="22">
        <v>49079.99</v>
      </c>
      <c r="AJ125" s="24">
        <v>172949.98</v>
      </c>
      <c r="AK125" s="22">
        <v>123869.99</v>
      </c>
      <c r="AL125" s="22">
        <v>49079.99</v>
      </c>
      <c r="AM125" s="22">
        <v>172949.98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10">
        <v>53</v>
      </c>
      <c r="AU125" s="22">
        <v>172949.98</v>
      </c>
      <c r="AV125" s="22">
        <v>13625.69</v>
      </c>
      <c r="AW125" s="22">
        <v>123869.99</v>
      </c>
      <c r="AX125" s="23">
        <v>13625.69</v>
      </c>
      <c r="AY125" s="22">
        <v>27251.38</v>
      </c>
      <c r="AZ125" s="53"/>
      <c r="BA125" s="24">
        <v>179487.26</v>
      </c>
      <c r="BB125" s="42">
        <v>179487.26</v>
      </c>
      <c r="BC125" s="22">
        <v>0</v>
      </c>
      <c r="BD125" s="22">
        <v>0</v>
      </c>
      <c r="BE125" s="22">
        <v>179487.26</v>
      </c>
      <c r="BF125" s="22">
        <v>14140.73</v>
      </c>
      <c r="BG125" s="22">
        <v>128552.11</v>
      </c>
      <c r="BH125" s="22">
        <v>14140.73</v>
      </c>
      <c r="BI125" s="22">
        <v>28281.46</v>
      </c>
    </row>
    <row r="126" spans="1:61" x14ac:dyDescent="0.25">
      <c r="A126" s="1">
        <f t="shared" si="2"/>
        <v>118</v>
      </c>
      <c r="C126" s="14">
        <f t="shared" si="3"/>
        <v>118</v>
      </c>
      <c r="D126" s="14">
        <v>4573</v>
      </c>
      <c r="E126" s="15" t="s">
        <v>505</v>
      </c>
      <c r="F126" s="18">
        <v>43617</v>
      </c>
      <c r="G126" s="19" t="s">
        <v>31</v>
      </c>
      <c r="H126" s="15">
        <v>43617</v>
      </c>
      <c r="I126" s="14">
        <v>3</v>
      </c>
      <c r="J126" s="15" t="s">
        <v>524</v>
      </c>
      <c r="K126" s="18">
        <v>38833</v>
      </c>
      <c r="L126" s="25" t="s">
        <v>69</v>
      </c>
      <c r="M126" s="18">
        <v>42047</v>
      </c>
      <c r="N126" s="15" t="s">
        <v>0</v>
      </c>
      <c r="O126" s="15" t="s">
        <v>532</v>
      </c>
      <c r="P126" s="20" t="s">
        <v>561</v>
      </c>
      <c r="Q126" s="21" t="s">
        <v>562</v>
      </c>
      <c r="R126" s="21" t="s">
        <v>53</v>
      </c>
      <c r="S126" s="21" t="s">
        <v>56</v>
      </c>
      <c r="T126" s="20" t="s">
        <v>587</v>
      </c>
      <c r="U126" s="19" t="s">
        <v>588</v>
      </c>
      <c r="V126" s="20" t="s">
        <v>80</v>
      </c>
      <c r="W126" s="19" t="s">
        <v>80</v>
      </c>
      <c r="X126" s="19" t="s">
        <v>73</v>
      </c>
      <c r="Y126" s="19" t="s">
        <v>80</v>
      </c>
      <c r="Z126" s="19" t="s">
        <v>80</v>
      </c>
      <c r="AA126" s="19" t="s">
        <v>80</v>
      </c>
      <c r="AB126" s="19" t="s">
        <v>80</v>
      </c>
      <c r="AC126" s="19" t="s">
        <v>80</v>
      </c>
      <c r="AD126" s="19" t="s">
        <v>273</v>
      </c>
      <c r="AE126" s="19" t="s">
        <v>273</v>
      </c>
      <c r="AF126" s="19" t="s">
        <v>80</v>
      </c>
      <c r="AG126" s="15">
        <v>43282</v>
      </c>
      <c r="AH126" s="22">
        <v>1159620.31</v>
      </c>
      <c r="AI126" s="22">
        <v>328848.13</v>
      </c>
      <c r="AJ126" s="24">
        <v>1488468.44</v>
      </c>
      <c r="AK126" s="22">
        <v>1159620.31</v>
      </c>
      <c r="AL126" s="22">
        <v>328848.13</v>
      </c>
      <c r="AM126" s="22">
        <v>1488468.44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10">
        <v>110</v>
      </c>
      <c r="AU126" s="22">
        <v>1488468.44</v>
      </c>
      <c r="AV126" s="22">
        <v>127558.23</v>
      </c>
      <c r="AW126" s="22">
        <v>1159620.31</v>
      </c>
      <c r="AX126" s="23">
        <v>127558.23</v>
      </c>
      <c r="AY126" s="22">
        <v>255116.46</v>
      </c>
      <c r="AZ126" s="53"/>
      <c r="BA126" s="24">
        <v>1544730.59</v>
      </c>
      <c r="BB126" s="42">
        <v>1544730.59</v>
      </c>
      <c r="BC126" s="22">
        <v>0</v>
      </c>
      <c r="BD126" s="22">
        <v>0</v>
      </c>
      <c r="BE126" s="22">
        <v>1544730.59</v>
      </c>
      <c r="BF126" s="22">
        <v>132379.76</v>
      </c>
      <c r="BG126" s="22">
        <v>1203452.43</v>
      </c>
      <c r="BH126" s="22">
        <v>132379.76</v>
      </c>
      <c r="BI126" s="22">
        <v>264759.52</v>
      </c>
    </row>
    <row r="127" spans="1:61" x14ac:dyDescent="0.25">
      <c r="A127" s="1">
        <f t="shared" si="2"/>
        <v>119</v>
      </c>
      <c r="C127" s="14">
        <f t="shared" si="3"/>
        <v>119</v>
      </c>
      <c r="D127" s="14">
        <v>4574</v>
      </c>
      <c r="E127" s="15" t="s">
        <v>506</v>
      </c>
      <c r="F127" s="18">
        <v>43617</v>
      </c>
      <c r="G127" s="19" t="s">
        <v>31</v>
      </c>
      <c r="H127" s="15">
        <v>43617</v>
      </c>
      <c r="I127" s="14">
        <v>3</v>
      </c>
      <c r="J127" s="15" t="s">
        <v>524</v>
      </c>
      <c r="K127" s="18">
        <v>38833</v>
      </c>
      <c r="L127" s="25" t="s">
        <v>69</v>
      </c>
      <c r="M127" s="18">
        <v>42047</v>
      </c>
      <c r="N127" s="15" t="s">
        <v>0</v>
      </c>
      <c r="O127" s="15" t="s">
        <v>532</v>
      </c>
      <c r="P127" s="20" t="s">
        <v>563</v>
      </c>
      <c r="Q127" s="21" t="s">
        <v>564</v>
      </c>
      <c r="R127" s="21" t="s">
        <v>53</v>
      </c>
      <c r="S127" s="21" t="s">
        <v>56</v>
      </c>
      <c r="T127" s="20" t="s">
        <v>587</v>
      </c>
      <c r="U127" s="19" t="s">
        <v>588</v>
      </c>
      <c r="V127" s="20" t="s">
        <v>80</v>
      </c>
      <c r="W127" s="19" t="s">
        <v>80</v>
      </c>
      <c r="X127" s="19" t="s">
        <v>73</v>
      </c>
      <c r="Y127" s="19" t="s">
        <v>80</v>
      </c>
      <c r="Z127" s="19" t="s">
        <v>80</v>
      </c>
      <c r="AA127" s="19" t="s">
        <v>80</v>
      </c>
      <c r="AB127" s="19" t="s">
        <v>80</v>
      </c>
      <c r="AC127" s="19" t="s">
        <v>80</v>
      </c>
      <c r="AD127" s="19" t="s">
        <v>273</v>
      </c>
      <c r="AE127" s="19" t="s">
        <v>273</v>
      </c>
      <c r="AF127" s="19" t="s">
        <v>80</v>
      </c>
      <c r="AG127" s="15">
        <v>43282</v>
      </c>
      <c r="AH127" s="22">
        <v>392260.57</v>
      </c>
      <c r="AI127" s="22">
        <v>125199.02</v>
      </c>
      <c r="AJ127" s="24">
        <v>517459.59</v>
      </c>
      <c r="AK127" s="22">
        <v>392260.57</v>
      </c>
      <c r="AL127" s="22">
        <v>125199.02</v>
      </c>
      <c r="AM127" s="22">
        <v>517459.59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10">
        <v>110</v>
      </c>
      <c r="AU127" s="22">
        <v>517459.59</v>
      </c>
      <c r="AV127" s="22">
        <v>43148.66</v>
      </c>
      <c r="AW127" s="22">
        <v>392260.57</v>
      </c>
      <c r="AX127" s="23">
        <v>43148.66</v>
      </c>
      <c r="AY127" s="22">
        <v>86297.32</v>
      </c>
      <c r="AZ127" s="53"/>
      <c r="BA127" s="24">
        <v>537018.88</v>
      </c>
      <c r="BB127" s="42">
        <v>537018.88</v>
      </c>
      <c r="BC127" s="22">
        <v>0</v>
      </c>
      <c r="BD127" s="22">
        <v>0</v>
      </c>
      <c r="BE127" s="22">
        <v>537018.88</v>
      </c>
      <c r="BF127" s="22">
        <v>44779.62</v>
      </c>
      <c r="BG127" s="22">
        <v>407087.5</v>
      </c>
      <c r="BH127" s="22">
        <v>44779.62</v>
      </c>
      <c r="BI127" s="22">
        <v>89559.24</v>
      </c>
    </row>
    <row r="128" spans="1:61" x14ac:dyDescent="0.25">
      <c r="A128" s="1">
        <f t="shared" si="2"/>
        <v>120</v>
      </c>
      <c r="C128" s="14">
        <f t="shared" si="3"/>
        <v>120</v>
      </c>
      <c r="D128" s="14">
        <v>4648</v>
      </c>
      <c r="E128" s="15" t="s">
        <v>507</v>
      </c>
      <c r="F128" s="18">
        <v>43617</v>
      </c>
      <c r="G128" s="19" t="s">
        <v>35</v>
      </c>
      <c r="H128" s="15">
        <v>43617</v>
      </c>
      <c r="I128" s="14">
        <v>3</v>
      </c>
      <c r="J128" s="15" t="s">
        <v>525</v>
      </c>
      <c r="K128" s="18">
        <v>40842</v>
      </c>
      <c r="L128" s="25" t="s">
        <v>113</v>
      </c>
      <c r="M128" s="18">
        <v>43073</v>
      </c>
      <c r="N128" s="15" t="s">
        <v>0</v>
      </c>
      <c r="O128" s="15" t="s">
        <v>30</v>
      </c>
      <c r="P128" s="20" t="s">
        <v>565</v>
      </c>
      <c r="Q128" s="21" t="s">
        <v>566</v>
      </c>
      <c r="R128" s="21" t="s">
        <v>156</v>
      </c>
      <c r="S128" s="21" t="s">
        <v>146</v>
      </c>
      <c r="T128" s="20" t="s">
        <v>195</v>
      </c>
      <c r="U128" s="19" t="s">
        <v>196</v>
      </c>
      <c r="V128" s="20" t="s">
        <v>589</v>
      </c>
      <c r="W128" s="19" t="s">
        <v>590</v>
      </c>
      <c r="X128" s="19" t="s">
        <v>33</v>
      </c>
      <c r="Y128" s="19" t="s">
        <v>80</v>
      </c>
      <c r="Z128" s="19" t="s">
        <v>80</v>
      </c>
      <c r="AA128" s="19" t="s">
        <v>80</v>
      </c>
      <c r="AB128" s="19" t="s">
        <v>80</v>
      </c>
      <c r="AC128" s="19" t="s">
        <v>80</v>
      </c>
      <c r="AD128" s="19" t="s">
        <v>273</v>
      </c>
      <c r="AE128" s="19" t="s">
        <v>273</v>
      </c>
      <c r="AF128" s="19" t="s">
        <v>593</v>
      </c>
      <c r="AG128" s="15">
        <v>43282</v>
      </c>
      <c r="AH128" s="22">
        <v>861112.57</v>
      </c>
      <c r="AI128" s="22">
        <v>0</v>
      </c>
      <c r="AJ128" s="24">
        <v>861112.57</v>
      </c>
      <c r="AK128" s="22">
        <v>688890.07</v>
      </c>
      <c r="AL128" s="22">
        <v>0</v>
      </c>
      <c r="AM128" s="22">
        <v>688890.07</v>
      </c>
      <c r="AN128" s="22">
        <v>86111.25</v>
      </c>
      <c r="AO128" s="22">
        <v>0</v>
      </c>
      <c r="AP128" s="22">
        <v>86111.25</v>
      </c>
      <c r="AQ128" s="22">
        <v>86111.25</v>
      </c>
      <c r="AR128" s="22">
        <v>0</v>
      </c>
      <c r="AS128" s="22">
        <v>86111.25</v>
      </c>
      <c r="AT128" s="10">
        <v>0</v>
      </c>
      <c r="AU128" s="22">
        <v>0</v>
      </c>
      <c r="AV128" s="22">
        <v>0</v>
      </c>
      <c r="AW128" s="22">
        <v>0</v>
      </c>
      <c r="AX128" s="23">
        <v>0</v>
      </c>
      <c r="AY128" s="22">
        <v>0</v>
      </c>
      <c r="AZ128" s="53"/>
      <c r="BA128" s="24">
        <v>893661.49</v>
      </c>
      <c r="BB128" s="42">
        <v>714929.21</v>
      </c>
      <c r="BC128" s="22">
        <v>89366.14</v>
      </c>
      <c r="BD128" s="22">
        <v>89366.14</v>
      </c>
      <c r="BE128" s="22">
        <v>0</v>
      </c>
      <c r="BF128" s="22">
        <v>0</v>
      </c>
      <c r="BG128" s="22">
        <v>0</v>
      </c>
      <c r="BH128" s="22">
        <v>0</v>
      </c>
      <c r="BI128" s="22">
        <v>0</v>
      </c>
    </row>
    <row r="129" spans="1:61" x14ac:dyDescent="0.25">
      <c r="A129" s="1">
        <f t="shared" si="2"/>
        <v>121</v>
      </c>
      <c r="C129" s="14">
        <f t="shared" si="3"/>
        <v>121</v>
      </c>
      <c r="D129" s="14">
        <v>4661</v>
      </c>
      <c r="E129" s="15" t="s">
        <v>508</v>
      </c>
      <c r="F129" s="18">
        <v>43617</v>
      </c>
      <c r="G129" s="19" t="s">
        <v>35</v>
      </c>
      <c r="H129" s="15">
        <v>43617</v>
      </c>
      <c r="I129" s="14">
        <v>3</v>
      </c>
      <c r="J129" s="15" t="s">
        <v>526</v>
      </c>
      <c r="K129" s="18">
        <v>42387</v>
      </c>
      <c r="L129" s="25" t="s">
        <v>110</v>
      </c>
      <c r="M129" s="18">
        <v>42856</v>
      </c>
      <c r="N129" s="15" t="s">
        <v>0</v>
      </c>
      <c r="O129" s="15" t="s">
        <v>147</v>
      </c>
      <c r="P129" s="20" t="s">
        <v>567</v>
      </c>
      <c r="Q129" s="21" t="s">
        <v>568</v>
      </c>
      <c r="R129" s="21" t="s">
        <v>145</v>
      </c>
      <c r="S129" s="21" t="s">
        <v>146</v>
      </c>
      <c r="T129" s="20" t="s">
        <v>591</v>
      </c>
      <c r="U129" s="19" t="s">
        <v>592</v>
      </c>
      <c r="V129" s="20" t="s">
        <v>80</v>
      </c>
      <c r="W129" s="19" t="s">
        <v>80</v>
      </c>
      <c r="X129" s="19" t="s">
        <v>73</v>
      </c>
      <c r="Y129" s="19" t="s">
        <v>80</v>
      </c>
      <c r="Z129" s="19" t="s">
        <v>80</v>
      </c>
      <c r="AA129" s="19" t="s">
        <v>80</v>
      </c>
      <c r="AB129" s="19" t="s">
        <v>80</v>
      </c>
      <c r="AC129" s="19" t="s">
        <v>80</v>
      </c>
      <c r="AD129" s="19" t="s">
        <v>273</v>
      </c>
      <c r="AE129" s="19" t="s">
        <v>273</v>
      </c>
      <c r="AF129" s="19" t="s">
        <v>593</v>
      </c>
      <c r="AG129" s="15">
        <v>43282</v>
      </c>
      <c r="AH129" s="22">
        <v>205980.41</v>
      </c>
      <c r="AI129" s="22">
        <v>0</v>
      </c>
      <c r="AJ129" s="24">
        <v>205980.41</v>
      </c>
      <c r="AK129" s="22">
        <v>205980.41</v>
      </c>
      <c r="AL129" s="22">
        <v>0</v>
      </c>
      <c r="AM129" s="22">
        <v>205980.41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  <c r="AT129" s="10">
        <v>0</v>
      </c>
      <c r="AU129" s="22">
        <v>0</v>
      </c>
      <c r="AV129" s="22">
        <v>0</v>
      </c>
      <c r="AW129" s="22">
        <v>0</v>
      </c>
      <c r="AX129" s="23">
        <v>0</v>
      </c>
      <c r="AY129" s="22">
        <v>0</v>
      </c>
      <c r="AZ129" s="53"/>
      <c r="BA129" s="24">
        <v>213766.19</v>
      </c>
      <c r="BB129" s="42">
        <v>213766.19</v>
      </c>
      <c r="BC129" s="22">
        <v>0</v>
      </c>
      <c r="BD129" s="22">
        <v>0</v>
      </c>
      <c r="BE129" s="22">
        <v>0</v>
      </c>
      <c r="BF129" s="22">
        <v>0</v>
      </c>
      <c r="BG129" s="22">
        <v>0</v>
      </c>
      <c r="BH129" s="22">
        <v>0</v>
      </c>
      <c r="BI129" s="22">
        <v>0</v>
      </c>
    </row>
    <row r="130" spans="1:61" x14ac:dyDescent="0.25">
      <c r="A130" s="1">
        <f t="shared" si="2"/>
        <v>122</v>
      </c>
      <c r="C130" s="14">
        <f t="shared" si="3"/>
        <v>122</v>
      </c>
      <c r="D130" s="14">
        <v>4662</v>
      </c>
      <c r="E130" s="15" t="s">
        <v>509</v>
      </c>
      <c r="F130" s="18">
        <v>43617</v>
      </c>
      <c r="G130" s="19" t="s">
        <v>35</v>
      </c>
      <c r="H130" s="15">
        <v>43617</v>
      </c>
      <c r="I130" s="14">
        <v>3</v>
      </c>
      <c r="J130" s="15" t="s">
        <v>527</v>
      </c>
      <c r="K130" s="18">
        <v>40451</v>
      </c>
      <c r="L130" s="25" t="s">
        <v>110</v>
      </c>
      <c r="M130" s="18">
        <v>43073</v>
      </c>
      <c r="N130" s="15" t="s">
        <v>0</v>
      </c>
      <c r="O130" s="15" t="s">
        <v>147</v>
      </c>
      <c r="P130" s="20" t="s">
        <v>569</v>
      </c>
      <c r="Q130" s="21" t="s">
        <v>570</v>
      </c>
      <c r="R130" s="21" t="s">
        <v>145</v>
      </c>
      <c r="S130" s="21" t="s">
        <v>146</v>
      </c>
      <c r="T130" s="20" t="s">
        <v>195</v>
      </c>
      <c r="U130" s="19" t="s">
        <v>196</v>
      </c>
      <c r="V130" s="20" t="s">
        <v>80</v>
      </c>
      <c r="W130" s="19" t="s">
        <v>80</v>
      </c>
      <c r="X130" s="19" t="s">
        <v>33</v>
      </c>
      <c r="Y130" s="19" t="s">
        <v>80</v>
      </c>
      <c r="Z130" s="19" t="s">
        <v>80</v>
      </c>
      <c r="AA130" s="19" t="s">
        <v>80</v>
      </c>
      <c r="AB130" s="19" t="s">
        <v>80</v>
      </c>
      <c r="AC130" s="19" t="s">
        <v>80</v>
      </c>
      <c r="AD130" s="19" t="s">
        <v>273</v>
      </c>
      <c r="AE130" s="19" t="s">
        <v>273</v>
      </c>
      <c r="AF130" s="19" t="s">
        <v>593</v>
      </c>
      <c r="AG130" s="15">
        <v>43282</v>
      </c>
      <c r="AH130" s="22">
        <v>206069.35</v>
      </c>
      <c r="AI130" s="22">
        <v>0</v>
      </c>
      <c r="AJ130" s="24">
        <v>206069.35</v>
      </c>
      <c r="AK130" s="22">
        <v>185462.42</v>
      </c>
      <c r="AL130" s="22">
        <v>0</v>
      </c>
      <c r="AM130" s="22">
        <v>185462.42</v>
      </c>
      <c r="AN130" s="22">
        <v>20606.93</v>
      </c>
      <c r="AO130" s="22">
        <v>0</v>
      </c>
      <c r="AP130" s="22">
        <v>20606.93</v>
      </c>
      <c r="AQ130" s="22">
        <v>0</v>
      </c>
      <c r="AR130" s="22">
        <v>0</v>
      </c>
      <c r="AS130" s="22">
        <v>0</v>
      </c>
      <c r="AT130" s="10">
        <v>0</v>
      </c>
      <c r="AU130" s="22">
        <v>0</v>
      </c>
      <c r="AV130" s="22">
        <v>0</v>
      </c>
      <c r="AW130" s="22">
        <v>0</v>
      </c>
      <c r="AX130" s="23">
        <v>0</v>
      </c>
      <c r="AY130" s="22">
        <v>0</v>
      </c>
      <c r="AZ130" s="53"/>
      <c r="BA130" s="24">
        <v>213858.5</v>
      </c>
      <c r="BB130" s="42">
        <v>192472.66</v>
      </c>
      <c r="BC130" s="22">
        <v>21385.84</v>
      </c>
      <c r="BD130" s="22">
        <v>0</v>
      </c>
      <c r="BE130" s="22">
        <v>0</v>
      </c>
      <c r="BF130" s="22">
        <v>0</v>
      </c>
      <c r="BG130" s="22">
        <v>0</v>
      </c>
      <c r="BH130" s="22">
        <v>0</v>
      </c>
      <c r="BI130" s="22">
        <v>0</v>
      </c>
    </row>
    <row r="131" spans="1:61" x14ac:dyDescent="0.25">
      <c r="A131" s="1">
        <f t="shared" si="2"/>
        <v>123</v>
      </c>
      <c r="C131" s="14">
        <f t="shared" si="3"/>
        <v>123</v>
      </c>
      <c r="D131" s="14">
        <v>4496</v>
      </c>
      <c r="E131" s="15" t="s">
        <v>594</v>
      </c>
      <c r="F131" s="18">
        <v>43186</v>
      </c>
      <c r="G131" s="19" t="s">
        <v>35</v>
      </c>
      <c r="H131" s="15">
        <v>43647</v>
      </c>
      <c r="I131" s="14">
        <v>1</v>
      </c>
      <c r="J131" s="15" t="s">
        <v>595</v>
      </c>
      <c r="K131" s="18">
        <v>42314</v>
      </c>
      <c r="L131" s="25" t="s">
        <v>110</v>
      </c>
      <c r="M131" s="18">
        <v>42830</v>
      </c>
      <c r="N131" s="15" t="s">
        <v>0</v>
      </c>
      <c r="O131" s="15" t="s">
        <v>147</v>
      </c>
      <c r="P131" s="20" t="s">
        <v>598</v>
      </c>
      <c r="Q131" s="21" t="s">
        <v>599</v>
      </c>
      <c r="R131" s="21" t="s">
        <v>145</v>
      </c>
      <c r="S131" s="21" t="s">
        <v>146</v>
      </c>
      <c r="T131" s="20" t="s">
        <v>290</v>
      </c>
      <c r="U131" s="19" t="s">
        <v>291</v>
      </c>
      <c r="V131" s="20" t="s">
        <v>80</v>
      </c>
      <c r="W131" s="19" t="s">
        <v>80</v>
      </c>
      <c r="X131" s="19" t="s">
        <v>73</v>
      </c>
      <c r="Y131" s="19" t="s">
        <v>80</v>
      </c>
      <c r="Z131" s="19" t="s">
        <v>80</v>
      </c>
      <c r="AA131" s="19" t="s">
        <v>80</v>
      </c>
      <c r="AB131" s="19" t="s">
        <v>80</v>
      </c>
      <c r="AC131" s="19" t="s">
        <v>80</v>
      </c>
      <c r="AD131" s="19" t="s">
        <v>273</v>
      </c>
      <c r="AE131" s="19" t="s">
        <v>273</v>
      </c>
      <c r="AF131" s="19" t="s">
        <v>80</v>
      </c>
      <c r="AG131" s="15">
        <v>43282</v>
      </c>
      <c r="AH131" s="22">
        <v>192817.58</v>
      </c>
      <c r="AI131" s="22">
        <v>0</v>
      </c>
      <c r="AJ131" s="24">
        <v>192817.58</v>
      </c>
      <c r="AK131" s="22">
        <v>192817.58</v>
      </c>
      <c r="AL131" s="22">
        <v>0</v>
      </c>
      <c r="AM131" s="22">
        <v>192817.58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  <c r="AT131" s="10">
        <v>0</v>
      </c>
      <c r="AU131" s="22">
        <v>0</v>
      </c>
      <c r="AV131" s="22">
        <v>0</v>
      </c>
      <c r="AW131" s="22">
        <v>0</v>
      </c>
      <c r="AX131" s="23">
        <v>0</v>
      </c>
      <c r="AY131" s="22">
        <v>0</v>
      </c>
      <c r="AZ131" s="53"/>
      <c r="BA131" s="24">
        <v>200225.89</v>
      </c>
      <c r="BB131" s="42">
        <v>200225.89</v>
      </c>
      <c r="BC131" s="22">
        <v>0</v>
      </c>
      <c r="BD131" s="22">
        <v>0</v>
      </c>
      <c r="BE131" s="22">
        <v>0</v>
      </c>
      <c r="BF131" s="22">
        <v>0</v>
      </c>
      <c r="BG131" s="22">
        <v>0</v>
      </c>
      <c r="BH131" s="22">
        <v>0</v>
      </c>
      <c r="BI131" s="22">
        <v>0</v>
      </c>
    </row>
    <row r="132" spans="1:61" x14ac:dyDescent="0.25">
      <c r="A132" s="1">
        <f t="shared" si="2"/>
        <v>124</v>
      </c>
      <c r="C132" s="14">
        <f t="shared" si="3"/>
        <v>124</v>
      </c>
      <c r="D132" s="14">
        <v>4499</v>
      </c>
      <c r="E132" s="15" t="s">
        <v>596</v>
      </c>
      <c r="F132" s="18">
        <v>43186</v>
      </c>
      <c r="G132" s="19" t="s">
        <v>35</v>
      </c>
      <c r="H132" s="15">
        <v>43647</v>
      </c>
      <c r="I132" s="14">
        <v>1</v>
      </c>
      <c r="J132" s="15" t="s">
        <v>597</v>
      </c>
      <c r="K132" s="18">
        <v>41992</v>
      </c>
      <c r="L132" s="25" t="s">
        <v>110</v>
      </c>
      <c r="M132" s="18">
        <v>42853</v>
      </c>
      <c r="N132" s="15" t="s">
        <v>0</v>
      </c>
      <c r="O132" s="15" t="s">
        <v>147</v>
      </c>
      <c r="P132" s="20" t="s">
        <v>600</v>
      </c>
      <c r="Q132" s="21" t="s">
        <v>601</v>
      </c>
      <c r="R132" s="21" t="s">
        <v>145</v>
      </c>
      <c r="S132" s="21" t="s">
        <v>146</v>
      </c>
      <c r="T132" s="20" t="s">
        <v>290</v>
      </c>
      <c r="U132" s="19" t="s">
        <v>291</v>
      </c>
      <c r="V132" s="20" t="s">
        <v>80</v>
      </c>
      <c r="W132" s="19" t="s">
        <v>80</v>
      </c>
      <c r="X132" s="19" t="s">
        <v>73</v>
      </c>
      <c r="Y132" s="19" t="s">
        <v>80</v>
      </c>
      <c r="Z132" s="19" t="s">
        <v>80</v>
      </c>
      <c r="AA132" s="19" t="s">
        <v>80</v>
      </c>
      <c r="AB132" s="19" t="s">
        <v>80</v>
      </c>
      <c r="AC132" s="19" t="s">
        <v>80</v>
      </c>
      <c r="AD132" s="19" t="s">
        <v>273</v>
      </c>
      <c r="AE132" s="19" t="s">
        <v>273</v>
      </c>
      <c r="AF132" s="19" t="s">
        <v>80</v>
      </c>
      <c r="AG132" s="15">
        <v>43282</v>
      </c>
      <c r="AH132" s="22">
        <v>223728.48</v>
      </c>
      <c r="AI132" s="22">
        <v>0</v>
      </c>
      <c r="AJ132" s="24">
        <v>223728.48</v>
      </c>
      <c r="AK132" s="22">
        <v>223728.48</v>
      </c>
      <c r="AL132" s="22">
        <v>0</v>
      </c>
      <c r="AM132" s="22">
        <v>223728.48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10">
        <v>0</v>
      </c>
      <c r="AU132" s="22">
        <v>0</v>
      </c>
      <c r="AV132" s="22">
        <v>0</v>
      </c>
      <c r="AW132" s="22">
        <v>0</v>
      </c>
      <c r="AX132" s="23">
        <v>0</v>
      </c>
      <c r="AY132" s="22">
        <v>0</v>
      </c>
      <c r="AZ132" s="53"/>
      <c r="BA132" s="24">
        <v>232324.43</v>
      </c>
      <c r="BB132" s="42">
        <v>232324.43</v>
      </c>
      <c r="BC132" s="22">
        <v>0</v>
      </c>
      <c r="BD132" s="22">
        <v>0</v>
      </c>
      <c r="BE132" s="22">
        <v>0</v>
      </c>
      <c r="BF132" s="22">
        <v>0</v>
      </c>
      <c r="BG132" s="22">
        <v>0</v>
      </c>
      <c r="BH132" s="22">
        <v>0</v>
      </c>
      <c r="BI132" s="22">
        <v>0</v>
      </c>
    </row>
    <row r="133" spans="1:61" x14ac:dyDescent="0.25">
      <c r="A133" s="1">
        <f t="shared" si="2"/>
        <v>125</v>
      </c>
      <c r="C133" s="14">
        <f t="shared" si="3"/>
        <v>125</v>
      </c>
      <c r="D133" s="14">
        <v>4516</v>
      </c>
      <c r="E133" s="15" t="s">
        <v>602</v>
      </c>
      <c r="F133" s="18">
        <v>43647</v>
      </c>
      <c r="G133" s="19" t="s">
        <v>31</v>
      </c>
      <c r="H133" s="15">
        <v>43647</v>
      </c>
      <c r="I133" s="14">
        <v>2</v>
      </c>
      <c r="J133" s="15" t="s">
        <v>603</v>
      </c>
      <c r="K133" s="18">
        <v>37414</v>
      </c>
      <c r="L133" s="25" t="s">
        <v>358</v>
      </c>
      <c r="M133" s="18">
        <v>38048</v>
      </c>
      <c r="N133" s="15" t="s">
        <v>0</v>
      </c>
      <c r="O133" s="15" t="s">
        <v>30</v>
      </c>
      <c r="P133" s="20" t="s">
        <v>604</v>
      </c>
      <c r="Q133" s="21" t="s">
        <v>605</v>
      </c>
      <c r="R133" s="21" t="s">
        <v>53</v>
      </c>
      <c r="S133" s="21" t="s">
        <v>361</v>
      </c>
      <c r="T133" s="20" t="s">
        <v>606</v>
      </c>
      <c r="U133" s="19" t="s">
        <v>607</v>
      </c>
      <c r="V133" s="20" t="s">
        <v>80</v>
      </c>
      <c r="W133" s="19" t="s">
        <v>80</v>
      </c>
      <c r="X133" s="19" t="s">
        <v>33</v>
      </c>
      <c r="Y133" s="19" t="s">
        <v>80</v>
      </c>
      <c r="Z133" s="19" t="s">
        <v>80</v>
      </c>
      <c r="AA133" s="19" t="s">
        <v>80</v>
      </c>
      <c r="AB133" s="19" t="s">
        <v>80</v>
      </c>
      <c r="AC133" s="19" t="s">
        <v>80</v>
      </c>
      <c r="AD133" s="19" t="s">
        <v>273</v>
      </c>
      <c r="AE133" s="19" t="s">
        <v>273</v>
      </c>
      <c r="AF133" s="19" t="s">
        <v>80</v>
      </c>
      <c r="AG133" s="15">
        <v>43282</v>
      </c>
      <c r="AH133" s="22">
        <v>210524.88</v>
      </c>
      <c r="AI133" s="22">
        <v>189948.95</v>
      </c>
      <c r="AJ133" s="24">
        <v>400473.83</v>
      </c>
      <c r="AK133" s="22">
        <v>189472.4</v>
      </c>
      <c r="AL133" s="22">
        <v>170954.06</v>
      </c>
      <c r="AM133" s="22">
        <v>360426.46</v>
      </c>
      <c r="AN133" s="22">
        <v>21052.48</v>
      </c>
      <c r="AO133" s="22">
        <v>18994.89</v>
      </c>
      <c r="AP133" s="22">
        <v>40047.370000000003</v>
      </c>
      <c r="AQ133" s="22">
        <v>0</v>
      </c>
      <c r="AR133" s="22">
        <v>0</v>
      </c>
      <c r="AS133" s="22">
        <v>0</v>
      </c>
      <c r="AT133" s="10">
        <v>32</v>
      </c>
      <c r="AU133" s="22">
        <v>360426.46</v>
      </c>
      <c r="AV133" s="22">
        <v>23157.73</v>
      </c>
      <c r="AW133" s="22">
        <v>210524.89</v>
      </c>
      <c r="AX133" s="23">
        <v>23157.73</v>
      </c>
      <c r="AY133" s="22">
        <v>46315.46</v>
      </c>
      <c r="AZ133" s="53"/>
      <c r="BA133" s="24">
        <v>415860.58</v>
      </c>
      <c r="BB133" s="42">
        <v>374274.54</v>
      </c>
      <c r="BC133" s="22">
        <v>41586.04</v>
      </c>
      <c r="BD133" s="22">
        <v>0</v>
      </c>
      <c r="BE133" s="22">
        <v>374274.54</v>
      </c>
      <c r="BF133" s="22">
        <v>24047.48</v>
      </c>
      <c r="BG133" s="22">
        <v>218613.54</v>
      </c>
      <c r="BH133" s="22">
        <v>24047.48</v>
      </c>
      <c r="BI133" s="22">
        <v>48094.96</v>
      </c>
    </row>
    <row r="134" spans="1:61" x14ac:dyDescent="0.25">
      <c r="A134" s="1">
        <f t="shared" si="2"/>
        <v>126</v>
      </c>
      <c r="C134" s="14">
        <f t="shared" si="3"/>
        <v>126</v>
      </c>
      <c r="D134" s="14">
        <v>4503</v>
      </c>
      <c r="E134" s="15" t="s">
        <v>608</v>
      </c>
      <c r="F134" s="18">
        <v>43678</v>
      </c>
      <c r="G134" s="19" t="s">
        <v>35</v>
      </c>
      <c r="H134" s="15">
        <v>43678</v>
      </c>
      <c r="I134" s="14">
        <v>1</v>
      </c>
      <c r="J134" s="15" t="s">
        <v>623</v>
      </c>
      <c r="K134" s="18">
        <v>38659</v>
      </c>
      <c r="L134" s="25" t="s">
        <v>624</v>
      </c>
      <c r="M134" s="18">
        <v>39430</v>
      </c>
      <c r="N134" s="15" t="s">
        <v>0</v>
      </c>
      <c r="O134" s="15" t="s">
        <v>147</v>
      </c>
      <c r="P134" s="20" t="s">
        <v>625</v>
      </c>
      <c r="Q134" s="21" t="s">
        <v>626</v>
      </c>
      <c r="R134" s="21" t="s">
        <v>55</v>
      </c>
      <c r="S134" s="21" t="s">
        <v>146</v>
      </c>
      <c r="T134" s="20" t="s">
        <v>653</v>
      </c>
      <c r="U134" s="19" t="s">
        <v>654</v>
      </c>
      <c r="V134" s="20" t="s">
        <v>80</v>
      </c>
      <c r="W134" s="19" t="s">
        <v>80</v>
      </c>
      <c r="X134" s="19" t="s">
        <v>73</v>
      </c>
      <c r="Y134" s="19" t="s">
        <v>80</v>
      </c>
      <c r="Z134" s="19" t="s">
        <v>80</v>
      </c>
      <c r="AA134" s="19" t="s">
        <v>80</v>
      </c>
      <c r="AB134" s="19" t="s">
        <v>80</v>
      </c>
      <c r="AC134" s="19" t="s">
        <v>80</v>
      </c>
      <c r="AD134" s="19" t="s">
        <v>273</v>
      </c>
      <c r="AE134" s="19" t="s">
        <v>273</v>
      </c>
      <c r="AF134" s="19" t="s">
        <v>80</v>
      </c>
      <c r="AG134" s="15">
        <v>43282</v>
      </c>
      <c r="AH134" s="22">
        <v>9735</v>
      </c>
      <c r="AI134" s="22">
        <v>0</v>
      </c>
      <c r="AJ134" s="24">
        <v>9735</v>
      </c>
      <c r="AK134" s="22">
        <v>9735</v>
      </c>
      <c r="AL134" s="22">
        <v>0</v>
      </c>
      <c r="AM134" s="22">
        <v>9735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10">
        <v>0</v>
      </c>
      <c r="AU134" s="22">
        <v>0</v>
      </c>
      <c r="AV134" s="22">
        <v>0</v>
      </c>
      <c r="AW134" s="22">
        <v>0</v>
      </c>
      <c r="AX134" s="23">
        <v>0</v>
      </c>
      <c r="AY134" s="22">
        <v>0</v>
      </c>
      <c r="AZ134" s="53"/>
      <c r="BA134" s="24">
        <v>10118.129999999999</v>
      </c>
      <c r="BB134" s="42">
        <v>10118.129999999999</v>
      </c>
      <c r="BC134" s="22">
        <v>0</v>
      </c>
      <c r="BD134" s="22">
        <v>0</v>
      </c>
      <c r="BE134" s="22">
        <v>0</v>
      </c>
      <c r="BF134" s="22">
        <v>0</v>
      </c>
      <c r="BG134" s="22">
        <v>0</v>
      </c>
      <c r="BH134" s="22">
        <v>0</v>
      </c>
      <c r="BI134" s="22">
        <v>0</v>
      </c>
    </row>
    <row r="135" spans="1:61" x14ac:dyDescent="0.25">
      <c r="A135" s="1">
        <f t="shared" si="2"/>
        <v>127</v>
      </c>
      <c r="C135" s="14">
        <f t="shared" si="3"/>
        <v>127</v>
      </c>
      <c r="D135" s="14">
        <v>4517</v>
      </c>
      <c r="E135" s="15" t="s">
        <v>609</v>
      </c>
      <c r="F135" s="18">
        <v>43678</v>
      </c>
      <c r="G135" s="19" t="s">
        <v>31</v>
      </c>
      <c r="H135" s="15">
        <v>43678</v>
      </c>
      <c r="I135" s="14">
        <v>1</v>
      </c>
      <c r="J135" s="15" t="s">
        <v>603</v>
      </c>
      <c r="K135" s="18">
        <v>37414</v>
      </c>
      <c r="L135" s="25" t="s">
        <v>358</v>
      </c>
      <c r="M135" s="18">
        <v>38048</v>
      </c>
      <c r="N135" s="15" t="s">
        <v>0</v>
      </c>
      <c r="O135" s="15" t="s">
        <v>30</v>
      </c>
      <c r="P135" s="20" t="s">
        <v>627</v>
      </c>
      <c r="Q135" s="21" t="s">
        <v>628</v>
      </c>
      <c r="R135" s="21" t="s">
        <v>53</v>
      </c>
      <c r="S135" s="21" t="s">
        <v>361</v>
      </c>
      <c r="T135" s="20" t="s">
        <v>606</v>
      </c>
      <c r="U135" s="19" t="s">
        <v>607</v>
      </c>
      <c r="V135" s="20" t="s">
        <v>80</v>
      </c>
      <c r="W135" s="19" t="s">
        <v>80</v>
      </c>
      <c r="X135" s="19" t="s">
        <v>33</v>
      </c>
      <c r="Y135" s="19" t="s">
        <v>80</v>
      </c>
      <c r="Z135" s="19" t="s">
        <v>80</v>
      </c>
      <c r="AA135" s="19" t="s">
        <v>80</v>
      </c>
      <c r="AB135" s="19" t="s">
        <v>80</v>
      </c>
      <c r="AC135" s="19" t="s">
        <v>80</v>
      </c>
      <c r="AD135" s="19" t="s">
        <v>273</v>
      </c>
      <c r="AE135" s="19" t="s">
        <v>273</v>
      </c>
      <c r="AF135" s="19" t="s">
        <v>80</v>
      </c>
      <c r="AG135" s="15">
        <v>43282</v>
      </c>
      <c r="AH135" s="22">
        <v>269552.24</v>
      </c>
      <c r="AI135" s="22">
        <v>245178.64</v>
      </c>
      <c r="AJ135" s="24">
        <v>514730.88</v>
      </c>
      <c r="AK135" s="22">
        <v>242597.03</v>
      </c>
      <c r="AL135" s="22">
        <v>220660.77</v>
      </c>
      <c r="AM135" s="22">
        <v>463257.8</v>
      </c>
      <c r="AN135" s="22">
        <v>26955.21</v>
      </c>
      <c r="AO135" s="22">
        <v>24517.87</v>
      </c>
      <c r="AP135" s="22">
        <v>51473.08</v>
      </c>
      <c r="AQ135" s="22">
        <v>0</v>
      </c>
      <c r="AR135" s="22">
        <v>0</v>
      </c>
      <c r="AS135" s="22">
        <v>0</v>
      </c>
      <c r="AT135" s="10">
        <v>33</v>
      </c>
      <c r="AU135" s="22">
        <v>463257.8</v>
      </c>
      <c r="AV135" s="22">
        <v>29650.74</v>
      </c>
      <c r="AW135" s="22">
        <v>269552.25</v>
      </c>
      <c r="AX135" s="23">
        <v>29650.74</v>
      </c>
      <c r="AY135" s="22">
        <v>59301.48</v>
      </c>
      <c r="AZ135" s="53"/>
      <c r="BA135" s="24">
        <v>534988.6</v>
      </c>
      <c r="BB135" s="42">
        <v>481489.75</v>
      </c>
      <c r="BC135" s="22">
        <v>53498.85</v>
      </c>
      <c r="BD135" s="22">
        <v>0</v>
      </c>
      <c r="BE135" s="22">
        <v>481489.75</v>
      </c>
      <c r="BF135" s="22">
        <v>30817.68</v>
      </c>
      <c r="BG135" s="22">
        <v>280160.73</v>
      </c>
      <c r="BH135" s="22">
        <v>30817.68</v>
      </c>
      <c r="BI135" s="22">
        <v>61635.360000000001</v>
      </c>
    </row>
    <row r="136" spans="1:61" x14ac:dyDescent="0.25">
      <c r="A136" s="1">
        <f t="shared" si="2"/>
        <v>128</v>
      </c>
      <c r="C136" s="14">
        <f t="shared" si="3"/>
        <v>128</v>
      </c>
      <c r="D136" s="14">
        <v>4518</v>
      </c>
      <c r="E136" s="15" t="s">
        <v>610</v>
      </c>
      <c r="F136" s="18">
        <v>43678</v>
      </c>
      <c r="G136" s="19" t="s">
        <v>31</v>
      </c>
      <c r="H136" s="15">
        <v>43678</v>
      </c>
      <c r="I136" s="14">
        <v>1</v>
      </c>
      <c r="J136" s="15" t="s">
        <v>603</v>
      </c>
      <c r="K136" s="18">
        <v>37414</v>
      </c>
      <c r="L136" s="25" t="s">
        <v>358</v>
      </c>
      <c r="M136" s="18">
        <v>38048</v>
      </c>
      <c r="N136" s="15" t="s">
        <v>0</v>
      </c>
      <c r="O136" s="15" t="s">
        <v>30</v>
      </c>
      <c r="P136" s="20" t="s">
        <v>629</v>
      </c>
      <c r="Q136" s="21" t="s">
        <v>630</v>
      </c>
      <c r="R136" s="21" t="s">
        <v>53</v>
      </c>
      <c r="S136" s="21" t="s">
        <v>361</v>
      </c>
      <c r="T136" s="20" t="s">
        <v>606</v>
      </c>
      <c r="U136" s="19" t="s">
        <v>607</v>
      </c>
      <c r="V136" s="20" t="s">
        <v>80</v>
      </c>
      <c r="W136" s="19" t="s">
        <v>80</v>
      </c>
      <c r="X136" s="19" t="s">
        <v>33</v>
      </c>
      <c r="Y136" s="19" t="s">
        <v>80</v>
      </c>
      <c r="Z136" s="19" t="s">
        <v>80</v>
      </c>
      <c r="AA136" s="19" t="s">
        <v>80</v>
      </c>
      <c r="AB136" s="19" t="s">
        <v>80</v>
      </c>
      <c r="AC136" s="19" t="s">
        <v>80</v>
      </c>
      <c r="AD136" s="19" t="s">
        <v>273</v>
      </c>
      <c r="AE136" s="19" t="s">
        <v>273</v>
      </c>
      <c r="AF136" s="19" t="s">
        <v>80</v>
      </c>
      <c r="AG136" s="15">
        <v>43282</v>
      </c>
      <c r="AH136" s="22">
        <v>212633.88</v>
      </c>
      <c r="AI136" s="22">
        <v>192155.79</v>
      </c>
      <c r="AJ136" s="24">
        <v>404789.67</v>
      </c>
      <c r="AK136" s="22">
        <v>191370.5</v>
      </c>
      <c r="AL136" s="22">
        <v>172940.21</v>
      </c>
      <c r="AM136" s="22">
        <v>364310.71</v>
      </c>
      <c r="AN136" s="22">
        <v>21263.38</v>
      </c>
      <c r="AO136" s="22">
        <v>19215.580000000002</v>
      </c>
      <c r="AP136" s="22">
        <v>40478.959999999999</v>
      </c>
      <c r="AQ136" s="22">
        <v>0</v>
      </c>
      <c r="AR136" s="22">
        <v>0</v>
      </c>
      <c r="AS136" s="22">
        <v>0</v>
      </c>
      <c r="AT136" s="10">
        <v>31</v>
      </c>
      <c r="AU136" s="22">
        <v>364310.71</v>
      </c>
      <c r="AV136" s="22">
        <v>23389.72</v>
      </c>
      <c r="AW136" s="22">
        <v>212633.89</v>
      </c>
      <c r="AX136" s="23">
        <v>23389.72</v>
      </c>
      <c r="AY136" s="22">
        <v>46779.44</v>
      </c>
      <c r="AZ136" s="53"/>
      <c r="BA136" s="24">
        <v>420720.55</v>
      </c>
      <c r="BB136" s="42">
        <v>378648.51</v>
      </c>
      <c r="BC136" s="22">
        <v>42072.04</v>
      </c>
      <c r="BD136" s="22">
        <v>0</v>
      </c>
      <c r="BE136" s="22">
        <v>378648.51</v>
      </c>
      <c r="BF136" s="22">
        <v>24310.25</v>
      </c>
      <c r="BG136" s="22">
        <v>221002.29</v>
      </c>
      <c r="BH136" s="22">
        <v>24310.25</v>
      </c>
      <c r="BI136" s="22">
        <v>48620.5</v>
      </c>
    </row>
    <row r="137" spans="1:61" x14ac:dyDescent="0.25">
      <c r="A137" s="1">
        <f t="shared" si="2"/>
        <v>129</v>
      </c>
      <c r="C137" s="14">
        <f t="shared" si="3"/>
        <v>129</v>
      </c>
      <c r="D137" s="14">
        <v>4519</v>
      </c>
      <c r="E137" s="15" t="s">
        <v>611</v>
      </c>
      <c r="F137" s="18">
        <v>43678</v>
      </c>
      <c r="G137" s="19" t="s">
        <v>31</v>
      </c>
      <c r="H137" s="15">
        <v>43678</v>
      </c>
      <c r="I137" s="14">
        <v>1</v>
      </c>
      <c r="J137" s="15" t="s">
        <v>603</v>
      </c>
      <c r="K137" s="18">
        <v>37414</v>
      </c>
      <c r="L137" s="25" t="s">
        <v>358</v>
      </c>
      <c r="M137" s="18">
        <v>38048</v>
      </c>
      <c r="N137" s="15" t="s">
        <v>0</v>
      </c>
      <c r="O137" s="15" t="s">
        <v>30</v>
      </c>
      <c r="P137" s="20" t="s">
        <v>631</v>
      </c>
      <c r="Q137" s="21" t="s">
        <v>632</v>
      </c>
      <c r="R137" s="21" t="s">
        <v>53</v>
      </c>
      <c r="S137" s="21" t="s">
        <v>361</v>
      </c>
      <c r="T137" s="20" t="s">
        <v>606</v>
      </c>
      <c r="U137" s="19" t="s">
        <v>607</v>
      </c>
      <c r="V137" s="20" t="s">
        <v>80</v>
      </c>
      <c r="W137" s="19" t="s">
        <v>80</v>
      </c>
      <c r="X137" s="19" t="s">
        <v>33</v>
      </c>
      <c r="Y137" s="19" t="s">
        <v>80</v>
      </c>
      <c r="Z137" s="19" t="s">
        <v>80</v>
      </c>
      <c r="AA137" s="19" t="s">
        <v>80</v>
      </c>
      <c r="AB137" s="19" t="s">
        <v>80</v>
      </c>
      <c r="AC137" s="19" t="s">
        <v>80</v>
      </c>
      <c r="AD137" s="19" t="s">
        <v>273</v>
      </c>
      <c r="AE137" s="19" t="s">
        <v>273</v>
      </c>
      <c r="AF137" s="19" t="s">
        <v>80</v>
      </c>
      <c r="AG137" s="15">
        <v>43282</v>
      </c>
      <c r="AH137" s="22">
        <v>174178.48</v>
      </c>
      <c r="AI137" s="22">
        <v>157068.82999999999</v>
      </c>
      <c r="AJ137" s="24">
        <v>331247.31</v>
      </c>
      <c r="AK137" s="22">
        <v>156760.64000000001</v>
      </c>
      <c r="AL137" s="22">
        <v>141361.95000000001</v>
      </c>
      <c r="AM137" s="22">
        <v>298122.59000000003</v>
      </c>
      <c r="AN137" s="22">
        <v>17417.84</v>
      </c>
      <c r="AO137" s="22">
        <v>15706.88</v>
      </c>
      <c r="AP137" s="22">
        <v>33124.720000000001</v>
      </c>
      <c r="AQ137" s="22">
        <v>0</v>
      </c>
      <c r="AR137" s="22">
        <v>0</v>
      </c>
      <c r="AS137" s="22">
        <v>0</v>
      </c>
      <c r="AT137" s="10">
        <v>33</v>
      </c>
      <c r="AU137" s="22">
        <v>298122.59000000003</v>
      </c>
      <c r="AV137" s="22">
        <v>19159.63</v>
      </c>
      <c r="AW137" s="22">
        <v>174178.49</v>
      </c>
      <c r="AX137" s="23">
        <v>19159.63</v>
      </c>
      <c r="AY137" s="22">
        <v>38319.26</v>
      </c>
      <c r="AZ137" s="53"/>
      <c r="BA137" s="24">
        <v>344283.86</v>
      </c>
      <c r="BB137" s="42">
        <v>309855.49</v>
      </c>
      <c r="BC137" s="22">
        <v>34428.370000000003</v>
      </c>
      <c r="BD137" s="22">
        <v>0</v>
      </c>
      <c r="BE137" s="22">
        <v>309855.49</v>
      </c>
      <c r="BF137" s="22">
        <v>19913.669999999998</v>
      </c>
      <c r="BG137" s="22">
        <v>181033.44</v>
      </c>
      <c r="BH137" s="22">
        <v>19913.669999999998</v>
      </c>
      <c r="BI137" s="22">
        <v>39827.339999999997</v>
      </c>
    </row>
    <row r="138" spans="1:61" x14ac:dyDescent="0.25">
      <c r="A138" s="1">
        <f t="shared" ref="A138:A190" si="4">IF(C138="","",A137+1)</f>
        <v>130</v>
      </c>
      <c r="C138" s="14">
        <f t="shared" ref="C138:C190" si="5">IF(E138="","",C137+1)</f>
        <v>130</v>
      </c>
      <c r="D138" s="14">
        <v>4520</v>
      </c>
      <c r="E138" s="15" t="s">
        <v>612</v>
      </c>
      <c r="F138" s="18">
        <v>43678</v>
      </c>
      <c r="G138" s="19" t="s">
        <v>31</v>
      </c>
      <c r="H138" s="15">
        <v>43678</v>
      </c>
      <c r="I138" s="14">
        <v>1</v>
      </c>
      <c r="J138" s="15" t="s">
        <v>603</v>
      </c>
      <c r="K138" s="18">
        <v>37414</v>
      </c>
      <c r="L138" s="25" t="s">
        <v>358</v>
      </c>
      <c r="M138" s="18">
        <v>38048</v>
      </c>
      <c r="N138" s="15" t="s">
        <v>0</v>
      </c>
      <c r="O138" s="15" t="s">
        <v>30</v>
      </c>
      <c r="P138" s="20" t="s">
        <v>633</v>
      </c>
      <c r="Q138" s="21" t="s">
        <v>634</v>
      </c>
      <c r="R138" s="21" t="s">
        <v>53</v>
      </c>
      <c r="S138" s="21" t="s">
        <v>361</v>
      </c>
      <c r="T138" s="20" t="s">
        <v>606</v>
      </c>
      <c r="U138" s="19" t="s">
        <v>607</v>
      </c>
      <c r="V138" s="20" t="s">
        <v>80</v>
      </c>
      <c r="W138" s="19" t="s">
        <v>80</v>
      </c>
      <c r="X138" s="19" t="s">
        <v>33</v>
      </c>
      <c r="Y138" s="19" t="s">
        <v>80</v>
      </c>
      <c r="Z138" s="19" t="s">
        <v>80</v>
      </c>
      <c r="AA138" s="19" t="s">
        <v>80</v>
      </c>
      <c r="AB138" s="19" t="s">
        <v>80</v>
      </c>
      <c r="AC138" s="19" t="s">
        <v>80</v>
      </c>
      <c r="AD138" s="19" t="s">
        <v>273</v>
      </c>
      <c r="AE138" s="19" t="s">
        <v>273</v>
      </c>
      <c r="AF138" s="19" t="s">
        <v>80</v>
      </c>
      <c r="AG138" s="15">
        <v>43282</v>
      </c>
      <c r="AH138" s="22">
        <v>195600.2</v>
      </c>
      <c r="AI138" s="22">
        <v>176018.16</v>
      </c>
      <c r="AJ138" s="24">
        <v>371618.36</v>
      </c>
      <c r="AK138" s="22">
        <v>176040.19</v>
      </c>
      <c r="AL138" s="22">
        <v>158416.34</v>
      </c>
      <c r="AM138" s="22">
        <v>334456.53000000003</v>
      </c>
      <c r="AN138" s="22">
        <v>19560.009999999998</v>
      </c>
      <c r="AO138" s="22">
        <v>17601.82</v>
      </c>
      <c r="AP138" s="22">
        <v>37161.83</v>
      </c>
      <c r="AQ138" s="22">
        <v>0</v>
      </c>
      <c r="AR138" s="22">
        <v>0</v>
      </c>
      <c r="AS138" s="22">
        <v>0</v>
      </c>
      <c r="AT138" s="10">
        <v>31</v>
      </c>
      <c r="AU138" s="22">
        <v>334456.53000000003</v>
      </c>
      <c r="AV138" s="22">
        <v>21516.02</v>
      </c>
      <c r="AW138" s="22">
        <v>195600.21</v>
      </c>
      <c r="AX138" s="23">
        <v>21516.02</v>
      </c>
      <c r="AY138" s="22">
        <v>43032.04</v>
      </c>
      <c r="AZ138" s="53"/>
      <c r="BA138" s="24">
        <v>386243.75</v>
      </c>
      <c r="BB138" s="42">
        <v>347619.39</v>
      </c>
      <c r="BC138" s="22">
        <v>38624.36</v>
      </c>
      <c r="BD138" s="22">
        <v>0</v>
      </c>
      <c r="BE138" s="22">
        <v>347619.39</v>
      </c>
      <c r="BF138" s="22">
        <v>22362.799999999999</v>
      </c>
      <c r="BG138" s="22">
        <v>203298.24</v>
      </c>
      <c r="BH138" s="22">
        <v>22362.799999999999</v>
      </c>
      <c r="BI138" s="22">
        <v>44725.599999999999</v>
      </c>
    </row>
    <row r="139" spans="1:61" x14ac:dyDescent="0.25">
      <c r="A139" s="1">
        <f t="shared" si="4"/>
        <v>131</v>
      </c>
      <c r="C139" s="14">
        <f t="shared" si="5"/>
        <v>131</v>
      </c>
      <c r="D139" s="14">
        <v>4521</v>
      </c>
      <c r="E139" s="15" t="s">
        <v>613</v>
      </c>
      <c r="F139" s="18">
        <v>43678</v>
      </c>
      <c r="G139" s="19" t="s">
        <v>31</v>
      </c>
      <c r="H139" s="15">
        <v>43678</v>
      </c>
      <c r="I139" s="14">
        <v>1</v>
      </c>
      <c r="J139" s="15" t="s">
        <v>603</v>
      </c>
      <c r="K139" s="18">
        <v>37414</v>
      </c>
      <c r="L139" s="25" t="s">
        <v>358</v>
      </c>
      <c r="M139" s="18">
        <v>38048</v>
      </c>
      <c r="N139" s="15" t="s">
        <v>0</v>
      </c>
      <c r="O139" s="15" t="s">
        <v>30</v>
      </c>
      <c r="P139" s="20" t="s">
        <v>635</v>
      </c>
      <c r="Q139" s="21" t="s">
        <v>636</v>
      </c>
      <c r="R139" s="21" t="s">
        <v>53</v>
      </c>
      <c r="S139" s="21" t="s">
        <v>361</v>
      </c>
      <c r="T139" s="20" t="s">
        <v>606</v>
      </c>
      <c r="U139" s="19" t="s">
        <v>607</v>
      </c>
      <c r="V139" s="20" t="s">
        <v>80</v>
      </c>
      <c r="W139" s="19" t="s">
        <v>80</v>
      </c>
      <c r="X139" s="19" t="s">
        <v>33</v>
      </c>
      <c r="Y139" s="19" t="s">
        <v>80</v>
      </c>
      <c r="Z139" s="19" t="s">
        <v>80</v>
      </c>
      <c r="AA139" s="19" t="s">
        <v>80</v>
      </c>
      <c r="AB139" s="19" t="s">
        <v>80</v>
      </c>
      <c r="AC139" s="19" t="s">
        <v>80</v>
      </c>
      <c r="AD139" s="19" t="s">
        <v>273</v>
      </c>
      <c r="AE139" s="19" t="s">
        <v>273</v>
      </c>
      <c r="AF139" s="19" t="s">
        <v>80</v>
      </c>
      <c r="AG139" s="15">
        <v>43282</v>
      </c>
      <c r="AH139" s="22">
        <v>222477.27</v>
      </c>
      <c r="AI139" s="22">
        <v>200896.78</v>
      </c>
      <c r="AJ139" s="24">
        <v>423374.05</v>
      </c>
      <c r="AK139" s="22">
        <v>200229.55</v>
      </c>
      <c r="AL139" s="22">
        <v>180807.1</v>
      </c>
      <c r="AM139" s="22">
        <v>381036.65</v>
      </c>
      <c r="AN139" s="22">
        <v>22247.72</v>
      </c>
      <c r="AO139" s="22">
        <v>20089.68</v>
      </c>
      <c r="AP139" s="22">
        <v>42337.4</v>
      </c>
      <c r="AQ139" s="22">
        <v>0</v>
      </c>
      <c r="AR139" s="22">
        <v>0</v>
      </c>
      <c r="AS139" s="22">
        <v>0</v>
      </c>
      <c r="AT139" s="10">
        <v>32</v>
      </c>
      <c r="AU139" s="22">
        <v>381036.65</v>
      </c>
      <c r="AV139" s="22">
        <v>24472.49</v>
      </c>
      <c r="AW139" s="22">
        <v>222477.27</v>
      </c>
      <c r="AX139" s="23">
        <v>24472.49</v>
      </c>
      <c r="AY139" s="22">
        <v>48944.98</v>
      </c>
      <c r="AZ139" s="53"/>
      <c r="BA139" s="24">
        <v>440036.33</v>
      </c>
      <c r="BB139" s="42">
        <v>396032.71</v>
      </c>
      <c r="BC139" s="22">
        <v>44003.62</v>
      </c>
      <c r="BD139" s="22">
        <v>0</v>
      </c>
      <c r="BE139" s="22">
        <v>396032.71</v>
      </c>
      <c r="BF139" s="22">
        <v>25435.63</v>
      </c>
      <c r="BG139" s="22">
        <v>231233.07</v>
      </c>
      <c r="BH139" s="22">
        <v>25435.63</v>
      </c>
      <c r="BI139" s="22">
        <v>50871.26</v>
      </c>
    </row>
    <row r="140" spans="1:61" x14ac:dyDescent="0.25">
      <c r="A140" s="1">
        <f t="shared" si="4"/>
        <v>132</v>
      </c>
      <c r="C140" s="14">
        <f t="shared" si="5"/>
        <v>132</v>
      </c>
      <c r="D140" s="14">
        <v>4522</v>
      </c>
      <c r="E140" s="15" t="s">
        <v>614</v>
      </c>
      <c r="F140" s="18">
        <v>43678</v>
      </c>
      <c r="G140" s="19" t="s">
        <v>31</v>
      </c>
      <c r="H140" s="15">
        <v>43678</v>
      </c>
      <c r="I140" s="14">
        <v>1</v>
      </c>
      <c r="J140" s="15" t="s">
        <v>603</v>
      </c>
      <c r="K140" s="18">
        <v>37414</v>
      </c>
      <c r="L140" s="25" t="s">
        <v>358</v>
      </c>
      <c r="M140" s="18">
        <v>38048</v>
      </c>
      <c r="N140" s="15" t="s">
        <v>0</v>
      </c>
      <c r="O140" s="15" t="s">
        <v>30</v>
      </c>
      <c r="P140" s="20" t="s">
        <v>637</v>
      </c>
      <c r="Q140" s="21" t="s">
        <v>638</v>
      </c>
      <c r="R140" s="21" t="s">
        <v>53</v>
      </c>
      <c r="S140" s="21" t="s">
        <v>361</v>
      </c>
      <c r="T140" s="20" t="s">
        <v>606</v>
      </c>
      <c r="U140" s="19" t="s">
        <v>607</v>
      </c>
      <c r="V140" s="20" t="s">
        <v>80</v>
      </c>
      <c r="W140" s="19" t="s">
        <v>80</v>
      </c>
      <c r="X140" s="19" t="s">
        <v>33</v>
      </c>
      <c r="Y140" s="19" t="s">
        <v>80</v>
      </c>
      <c r="Z140" s="19" t="s">
        <v>80</v>
      </c>
      <c r="AA140" s="19" t="s">
        <v>80</v>
      </c>
      <c r="AB140" s="19" t="s">
        <v>80</v>
      </c>
      <c r="AC140" s="19" t="s">
        <v>80</v>
      </c>
      <c r="AD140" s="19" t="s">
        <v>273</v>
      </c>
      <c r="AE140" s="19" t="s">
        <v>273</v>
      </c>
      <c r="AF140" s="19" t="s">
        <v>80</v>
      </c>
      <c r="AG140" s="15">
        <v>43282</v>
      </c>
      <c r="AH140" s="22">
        <v>184062.97</v>
      </c>
      <c r="AI140" s="22">
        <v>166090.48000000001</v>
      </c>
      <c r="AJ140" s="24">
        <v>350153.45</v>
      </c>
      <c r="AK140" s="22">
        <v>165656.68</v>
      </c>
      <c r="AL140" s="22">
        <v>149481.44</v>
      </c>
      <c r="AM140" s="22">
        <v>315138.12</v>
      </c>
      <c r="AN140" s="22">
        <v>18406.29</v>
      </c>
      <c r="AO140" s="22">
        <v>16609.04</v>
      </c>
      <c r="AP140" s="22">
        <v>35015.33</v>
      </c>
      <c r="AQ140" s="22">
        <v>0</v>
      </c>
      <c r="AR140" s="22">
        <v>0</v>
      </c>
      <c r="AS140" s="22">
        <v>0</v>
      </c>
      <c r="AT140" s="10">
        <v>31</v>
      </c>
      <c r="AU140" s="22">
        <v>315138.12</v>
      </c>
      <c r="AV140" s="22">
        <v>20246.919999999998</v>
      </c>
      <c r="AW140" s="22">
        <v>184062.98</v>
      </c>
      <c r="AX140" s="23">
        <v>20246.919999999998</v>
      </c>
      <c r="AY140" s="22">
        <v>40493.839999999997</v>
      </c>
      <c r="AZ140" s="53"/>
      <c r="BA140" s="24">
        <v>363934.07</v>
      </c>
      <c r="BB140" s="42">
        <v>327540.68</v>
      </c>
      <c r="BC140" s="22">
        <v>36393.39</v>
      </c>
      <c r="BD140" s="22">
        <v>0</v>
      </c>
      <c r="BE140" s="22">
        <v>327540.68</v>
      </c>
      <c r="BF140" s="22">
        <v>21043.759999999998</v>
      </c>
      <c r="BG140" s="22">
        <v>191306.95</v>
      </c>
      <c r="BH140" s="22">
        <v>21043.759999999998</v>
      </c>
      <c r="BI140" s="22">
        <v>42087.519999999997</v>
      </c>
    </row>
    <row r="141" spans="1:61" x14ac:dyDescent="0.25">
      <c r="A141" s="1">
        <f t="shared" si="4"/>
        <v>133</v>
      </c>
      <c r="C141" s="14">
        <f t="shared" si="5"/>
        <v>133</v>
      </c>
      <c r="D141" s="14">
        <v>4523</v>
      </c>
      <c r="E141" s="15" t="s">
        <v>615</v>
      </c>
      <c r="F141" s="18">
        <v>43678</v>
      </c>
      <c r="G141" s="19" t="s">
        <v>31</v>
      </c>
      <c r="H141" s="15">
        <v>43678</v>
      </c>
      <c r="I141" s="14">
        <v>1</v>
      </c>
      <c r="J141" s="15" t="s">
        <v>603</v>
      </c>
      <c r="K141" s="18">
        <v>37414</v>
      </c>
      <c r="L141" s="25" t="s">
        <v>358</v>
      </c>
      <c r="M141" s="18">
        <v>38048</v>
      </c>
      <c r="N141" s="15" t="s">
        <v>0</v>
      </c>
      <c r="O141" s="15" t="s">
        <v>30</v>
      </c>
      <c r="P141" s="20" t="s">
        <v>639</v>
      </c>
      <c r="Q141" s="21" t="s">
        <v>640</v>
      </c>
      <c r="R141" s="21" t="s">
        <v>34</v>
      </c>
      <c r="S141" s="21" t="s">
        <v>361</v>
      </c>
      <c r="T141" s="20" t="s">
        <v>606</v>
      </c>
      <c r="U141" s="19" t="s">
        <v>607</v>
      </c>
      <c r="V141" s="20" t="s">
        <v>80</v>
      </c>
      <c r="W141" s="19" t="s">
        <v>80</v>
      </c>
      <c r="X141" s="19" t="s">
        <v>33</v>
      </c>
      <c r="Y141" s="19" t="s">
        <v>80</v>
      </c>
      <c r="Z141" s="19" t="s">
        <v>80</v>
      </c>
      <c r="AA141" s="19" t="s">
        <v>80</v>
      </c>
      <c r="AB141" s="19" t="s">
        <v>80</v>
      </c>
      <c r="AC141" s="19" t="s">
        <v>80</v>
      </c>
      <c r="AD141" s="19" t="s">
        <v>273</v>
      </c>
      <c r="AE141" s="19" t="s">
        <v>273</v>
      </c>
      <c r="AF141" s="19" t="s">
        <v>80</v>
      </c>
      <c r="AG141" s="15">
        <v>43282</v>
      </c>
      <c r="AH141" s="22">
        <v>184286.59</v>
      </c>
      <c r="AI141" s="22">
        <v>165707.47</v>
      </c>
      <c r="AJ141" s="24">
        <v>349994.06</v>
      </c>
      <c r="AK141" s="22">
        <v>165857.94</v>
      </c>
      <c r="AL141" s="22">
        <v>149136.72</v>
      </c>
      <c r="AM141" s="22">
        <v>314994.65999999997</v>
      </c>
      <c r="AN141" s="22">
        <v>18428.650000000001</v>
      </c>
      <c r="AO141" s="22">
        <v>16570.75</v>
      </c>
      <c r="AP141" s="22">
        <v>34999.4</v>
      </c>
      <c r="AQ141" s="22">
        <v>0</v>
      </c>
      <c r="AR141" s="22">
        <v>0</v>
      </c>
      <c r="AS141" s="22">
        <v>0</v>
      </c>
      <c r="AT141" s="10">
        <v>27</v>
      </c>
      <c r="AU141" s="22">
        <v>314994.65999999997</v>
      </c>
      <c r="AV141" s="22">
        <v>377.23</v>
      </c>
      <c r="AW141" s="22">
        <v>3429.44</v>
      </c>
      <c r="AX141" s="23">
        <v>377.23</v>
      </c>
      <c r="AY141" s="22">
        <v>0</v>
      </c>
      <c r="AZ141" s="53"/>
      <c r="BA141" s="24">
        <v>363768.4</v>
      </c>
      <c r="BB141" s="42">
        <v>327391.57</v>
      </c>
      <c r="BC141" s="22">
        <v>36376.83</v>
      </c>
      <c r="BD141" s="22">
        <v>0</v>
      </c>
      <c r="BE141" s="22">
        <v>327391.57</v>
      </c>
      <c r="BF141" s="22">
        <v>392.08</v>
      </c>
      <c r="BG141" s="22">
        <v>3564.4</v>
      </c>
      <c r="BH141" s="22">
        <v>392.08</v>
      </c>
      <c r="BI141" s="22">
        <v>0</v>
      </c>
    </row>
    <row r="142" spans="1:61" x14ac:dyDescent="0.25">
      <c r="A142" s="1">
        <f t="shared" si="4"/>
        <v>134</v>
      </c>
      <c r="C142" s="14">
        <f t="shared" si="5"/>
        <v>134</v>
      </c>
      <c r="D142" s="14">
        <v>4524</v>
      </c>
      <c r="E142" s="15" t="s">
        <v>616</v>
      </c>
      <c r="F142" s="18">
        <v>43678</v>
      </c>
      <c r="G142" s="19" t="s">
        <v>31</v>
      </c>
      <c r="H142" s="15">
        <v>43678</v>
      </c>
      <c r="I142" s="14">
        <v>1</v>
      </c>
      <c r="J142" s="15" t="s">
        <v>603</v>
      </c>
      <c r="K142" s="18">
        <v>37414</v>
      </c>
      <c r="L142" s="25" t="s">
        <v>358</v>
      </c>
      <c r="M142" s="18">
        <v>38048</v>
      </c>
      <c r="N142" s="15" t="s">
        <v>0</v>
      </c>
      <c r="O142" s="15" t="s">
        <v>30</v>
      </c>
      <c r="P142" s="20" t="s">
        <v>641</v>
      </c>
      <c r="Q142" s="21" t="s">
        <v>642</v>
      </c>
      <c r="R142" s="21" t="s">
        <v>53</v>
      </c>
      <c r="S142" s="21" t="s">
        <v>361</v>
      </c>
      <c r="T142" s="20" t="s">
        <v>606</v>
      </c>
      <c r="U142" s="19" t="s">
        <v>607</v>
      </c>
      <c r="V142" s="20" t="s">
        <v>80</v>
      </c>
      <c r="W142" s="19" t="s">
        <v>80</v>
      </c>
      <c r="X142" s="19" t="s">
        <v>33</v>
      </c>
      <c r="Y142" s="19" t="s">
        <v>80</v>
      </c>
      <c r="Z142" s="19" t="s">
        <v>80</v>
      </c>
      <c r="AA142" s="19" t="s">
        <v>80</v>
      </c>
      <c r="AB142" s="19" t="s">
        <v>80</v>
      </c>
      <c r="AC142" s="19" t="s">
        <v>80</v>
      </c>
      <c r="AD142" s="19" t="s">
        <v>273</v>
      </c>
      <c r="AE142" s="19" t="s">
        <v>273</v>
      </c>
      <c r="AF142" s="19" t="s">
        <v>80</v>
      </c>
      <c r="AG142" s="15">
        <v>43282</v>
      </c>
      <c r="AH142" s="22">
        <v>34302.559999999998</v>
      </c>
      <c r="AI142" s="22">
        <v>31448.5</v>
      </c>
      <c r="AJ142" s="24">
        <v>65751.06</v>
      </c>
      <c r="AK142" s="22">
        <v>30872.31</v>
      </c>
      <c r="AL142" s="22">
        <v>28303.65</v>
      </c>
      <c r="AM142" s="22">
        <v>59175.96</v>
      </c>
      <c r="AN142" s="22">
        <v>3430.25</v>
      </c>
      <c r="AO142" s="22">
        <v>3144.85</v>
      </c>
      <c r="AP142" s="22">
        <v>6575.1</v>
      </c>
      <c r="AQ142" s="22">
        <v>0</v>
      </c>
      <c r="AR142" s="22">
        <v>0</v>
      </c>
      <c r="AS142" s="22">
        <v>0</v>
      </c>
      <c r="AT142" s="10">
        <v>26</v>
      </c>
      <c r="AU142" s="22">
        <v>59175.96</v>
      </c>
      <c r="AV142" s="22">
        <v>3773.28</v>
      </c>
      <c r="AW142" s="22">
        <v>34302.559999999998</v>
      </c>
      <c r="AX142" s="23">
        <v>3773.28</v>
      </c>
      <c r="AY142" s="22">
        <v>7546.56</v>
      </c>
      <c r="AZ142" s="53"/>
      <c r="BA142" s="24">
        <v>68338.75</v>
      </c>
      <c r="BB142" s="42">
        <v>61504.89</v>
      </c>
      <c r="BC142" s="22">
        <v>6833.86</v>
      </c>
      <c r="BD142" s="22">
        <v>0</v>
      </c>
      <c r="BE142" s="22">
        <v>61504.89</v>
      </c>
      <c r="BF142" s="22">
        <v>3921.78</v>
      </c>
      <c r="BG142" s="22">
        <v>35652.559999999998</v>
      </c>
      <c r="BH142" s="22">
        <v>3921.78</v>
      </c>
      <c r="BI142" s="22">
        <v>7843.56</v>
      </c>
    </row>
    <row r="143" spans="1:61" x14ac:dyDescent="0.25">
      <c r="A143" s="1">
        <f t="shared" si="4"/>
        <v>135</v>
      </c>
      <c r="C143" s="14">
        <f t="shared" si="5"/>
        <v>135</v>
      </c>
      <c r="D143" s="14">
        <v>4525</v>
      </c>
      <c r="E143" s="15" t="s">
        <v>617</v>
      </c>
      <c r="F143" s="18">
        <v>43678</v>
      </c>
      <c r="G143" s="19" t="s">
        <v>31</v>
      </c>
      <c r="H143" s="15">
        <v>43678</v>
      </c>
      <c r="I143" s="14">
        <v>1</v>
      </c>
      <c r="J143" s="15" t="s">
        <v>603</v>
      </c>
      <c r="K143" s="18">
        <v>37414</v>
      </c>
      <c r="L143" s="25" t="s">
        <v>358</v>
      </c>
      <c r="M143" s="18">
        <v>38048</v>
      </c>
      <c r="N143" s="15" t="s">
        <v>0</v>
      </c>
      <c r="O143" s="15" t="s">
        <v>30</v>
      </c>
      <c r="P143" s="20" t="s">
        <v>643</v>
      </c>
      <c r="Q143" s="21" t="s">
        <v>644</v>
      </c>
      <c r="R143" s="21" t="s">
        <v>53</v>
      </c>
      <c r="S143" s="21" t="s">
        <v>361</v>
      </c>
      <c r="T143" s="20" t="s">
        <v>606</v>
      </c>
      <c r="U143" s="19" t="s">
        <v>607</v>
      </c>
      <c r="V143" s="20" t="s">
        <v>80</v>
      </c>
      <c r="W143" s="19" t="s">
        <v>80</v>
      </c>
      <c r="X143" s="19" t="s">
        <v>33</v>
      </c>
      <c r="Y143" s="19" t="s">
        <v>80</v>
      </c>
      <c r="Z143" s="19" t="s">
        <v>80</v>
      </c>
      <c r="AA143" s="19" t="s">
        <v>80</v>
      </c>
      <c r="AB143" s="19" t="s">
        <v>80</v>
      </c>
      <c r="AC143" s="19" t="s">
        <v>80</v>
      </c>
      <c r="AD143" s="19" t="s">
        <v>273</v>
      </c>
      <c r="AE143" s="19" t="s">
        <v>273</v>
      </c>
      <c r="AF143" s="19" t="s">
        <v>80</v>
      </c>
      <c r="AG143" s="15">
        <v>43282</v>
      </c>
      <c r="AH143" s="22">
        <v>34453.839999999997</v>
      </c>
      <c r="AI143" s="22">
        <v>31587.599999999999</v>
      </c>
      <c r="AJ143" s="24">
        <v>66041.440000000002</v>
      </c>
      <c r="AK143" s="22">
        <v>31008.47</v>
      </c>
      <c r="AL143" s="22">
        <v>28428.83</v>
      </c>
      <c r="AM143" s="22">
        <v>59437.3</v>
      </c>
      <c r="AN143" s="22">
        <v>3445.37</v>
      </c>
      <c r="AO143" s="22">
        <v>3158.77</v>
      </c>
      <c r="AP143" s="22">
        <v>6604.14</v>
      </c>
      <c r="AQ143" s="22">
        <v>0</v>
      </c>
      <c r="AR143" s="22">
        <v>0</v>
      </c>
      <c r="AS143" s="22">
        <v>0</v>
      </c>
      <c r="AT143" s="10">
        <v>25</v>
      </c>
      <c r="AU143" s="22">
        <v>59437.3</v>
      </c>
      <c r="AV143" s="22">
        <v>3789.92</v>
      </c>
      <c r="AW143" s="22">
        <v>34453.839999999997</v>
      </c>
      <c r="AX143" s="23">
        <v>3789.92</v>
      </c>
      <c r="AY143" s="22">
        <v>7579.84</v>
      </c>
      <c r="AZ143" s="53"/>
      <c r="BA143" s="24">
        <v>68640.56</v>
      </c>
      <c r="BB143" s="42">
        <v>61776.51</v>
      </c>
      <c r="BC143" s="22">
        <v>6864.05</v>
      </c>
      <c r="BD143" s="22">
        <v>0</v>
      </c>
      <c r="BE143" s="22">
        <v>61776.51</v>
      </c>
      <c r="BF143" s="22">
        <v>3939.07</v>
      </c>
      <c r="BG143" s="22">
        <v>35809.800000000003</v>
      </c>
      <c r="BH143" s="22">
        <v>3939.07</v>
      </c>
      <c r="BI143" s="22">
        <v>7878.14</v>
      </c>
    </row>
    <row r="144" spans="1:61" x14ac:dyDescent="0.25">
      <c r="A144" s="1">
        <f t="shared" si="4"/>
        <v>136</v>
      </c>
      <c r="C144" s="14">
        <f t="shared" si="5"/>
        <v>136</v>
      </c>
      <c r="D144" s="14">
        <v>4526</v>
      </c>
      <c r="E144" s="15" t="s">
        <v>618</v>
      </c>
      <c r="F144" s="18">
        <v>43678</v>
      </c>
      <c r="G144" s="19" t="s">
        <v>31</v>
      </c>
      <c r="H144" s="15">
        <v>43678</v>
      </c>
      <c r="I144" s="14">
        <v>1</v>
      </c>
      <c r="J144" s="15" t="s">
        <v>603</v>
      </c>
      <c r="K144" s="18">
        <v>37414</v>
      </c>
      <c r="L144" s="25" t="s">
        <v>358</v>
      </c>
      <c r="M144" s="18">
        <v>38048</v>
      </c>
      <c r="N144" s="15" t="s">
        <v>0</v>
      </c>
      <c r="O144" s="15" t="s">
        <v>30</v>
      </c>
      <c r="P144" s="20" t="s">
        <v>645</v>
      </c>
      <c r="Q144" s="21" t="s">
        <v>646</v>
      </c>
      <c r="R144" s="21" t="s">
        <v>53</v>
      </c>
      <c r="S144" s="21" t="s">
        <v>361</v>
      </c>
      <c r="T144" s="20" t="s">
        <v>606</v>
      </c>
      <c r="U144" s="19" t="s">
        <v>607</v>
      </c>
      <c r="V144" s="20" t="s">
        <v>80</v>
      </c>
      <c r="W144" s="19" t="s">
        <v>80</v>
      </c>
      <c r="X144" s="19" t="s">
        <v>33</v>
      </c>
      <c r="Y144" s="19" t="s">
        <v>80</v>
      </c>
      <c r="Z144" s="19" t="s">
        <v>80</v>
      </c>
      <c r="AA144" s="19" t="s">
        <v>80</v>
      </c>
      <c r="AB144" s="19" t="s">
        <v>80</v>
      </c>
      <c r="AC144" s="19" t="s">
        <v>80</v>
      </c>
      <c r="AD144" s="19" t="s">
        <v>273</v>
      </c>
      <c r="AE144" s="19" t="s">
        <v>273</v>
      </c>
      <c r="AF144" s="19" t="s">
        <v>80</v>
      </c>
      <c r="AG144" s="15">
        <v>43282</v>
      </c>
      <c r="AH144" s="22">
        <v>213576.27</v>
      </c>
      <c r="AI144" s="22">
        <v>192326.91</v>
      </c>
      <c r="AJ144" s="24">
        <v>405903.18</v>
      </c>
      <c r="AK144" s="22">
        <v>192218.65</v>
      </c>
      <c r="AL144" s="22">
        <v>173094.22</v>
      </c>
      <c r="AM144" s="22">
        <v>365312.87</v>
      </c>
      <c r="AN144" s="22">
        <v>21357.62</v>
      </c>
      <c r="AO144" s="22">
        <v>19232.689999999999</v>
      </c>
      <c r="AP144" s="22">
        <v>40590.31</v>
      </c>
      <c r="AQ144" s="22">
        <v>0</v>
      </c>
      <c r="AR144" s="22">
        <v>0</v>
      </c>
      <c r="AS144" s="22">
        <v>0</v>
      </c>
      <c r="AT144" s="10">
        <v>33</v>
      </c>
      <c r="AU144" s="22">
        <v>365312.87</v>
      </c>
      <c r="AV144" s="22">
        <v>23493.39</v>
      </c>
      <c r="AW144" s="22">
        <v>213576.28</v>
      </c>
      <c r="AX144" s="23">
        <v>23493.39</v>
      </c>
      <c r="AY144" s="22">
        <v>46986.78</v>
      </c>
      <c r="AZ144" s="53"/>
      <c r="BA144" s="24">
        <v>421877.88</v>
      </c>
      <c r="BB144" s="42">
        <v>379690.1</v>
      </c>
      <c r="BC144" s="22">
        <v>42187.78</v>
      </c>
      <c r="BD144" s="22">
        <v>0</v>
      </c>
      <c r="BE144" s="22">
        <v>379690.1</v>
      </c>
      <c r="BF144" s="22">
        <v>24417.99</v>
      </c>
      <c r="BG144" s="22">
        <v>221981.77</v>
      </c>
      <c r="BH144" s="22">
        <v>24417.99</v>
      </c>
      <c r="BI144" s="22">
        <v>48835.98</v>
      </c>
    </row>
    <row r="145" spans="1:61" x14ac:dyDescent="0.25">
      <c r="A145" s="1">
        <f t="shared" si="4"/>
        <v>137</v>
      </c>
      <c r="C145" s="14">
        <f t="shared" si="5"/>
        <v>137</v>
      </c>
      <c r="D145" s="14">
        <v>4527</v>
      </c>
      <c r="E145" s="15" t="s">
        <v>619</v>
      </c>
      <c r="F145" s="18">
        <v>43678</v>
      </c>
      <c r="G145" s="19" t="s">
        <v>31</v>
      </c>
      <c r="H145" s="15">
        <v>43678</v>
      </c>
      <c r="I145" s="14">
        <v>1</v>
      </c>
      <c r="J145" s="15" t="s">
        <v>603</v>
      </c>
      <c r="K145" s="18">
        <v>37414</v>
      </c>
      <c r="L145" s="25" t="s">
        <v>358</v>
      </c>
      <c r="M145" s="18">
        <v>38048</v>
      </c>
      <c r="N145" s="15" t="s">
        <v>0</v>
      </c>
      <c r="O145" s="15" t="s">
        <v>30</v>
      </c>
      <c r="P145" s="20" t="s">
        <v>647</v>
      </c>
      <c r="Q145" s="21" t="s">
        <v>648</v>
      </c>
      <c r="R145" s="21" t="s">
        <v>53</v>
      </c>
      <c r="S145" s="21" t="s">
        <v>361</v>
      </c>
      <c r="T145" s="20" t="s">
        <v>606</v>
      </c>
      <c r="U145" s="19" t="s">
        <v>607</v>
      </c>
      <c r="V145" s="20" t="s">
        <v>80</v>
      </c>
      <c r="W145" s="19" t="s">
        <v>80</v>
      </c>
      <c r="X145" s="19" t="s">
        <v>33</v>
      </c>
      <c r="Y145" s="19" t="s">
        <v>80</v>
      </c>
      <c r="Z145" s="19" t="s">
        <v>80</v>
      </c>
      <c r="AA145" s="19" t="s">
        <v>80</v>
      </c>
      <c r="AB145" s="19" t="s">
        <v>80</v>
      </c>
      <c r="AC145" s="19" t="s">
        <v>80</v>
      </c>
      <c r="AD145" s="19" t="s">
        <v>273</v>
      </c>
      <c r="AE145" s="19" t="s">
        <v>273</v>
      </c>
      <c r="AF145" s="19" t="s">
        <v>80</v>
      </c>
      <c r="AG145" s="15">
        <v>43282</v>
      </c>
      <c r="AH145" s="22">
        <v>33890.300000000003</v>
      </c>
      <c r="AI145" s="22">
        <v>31079.64</v>
      </c>
      <c r="AJ145" s="24">
        <v>64969.94</v>
      </c>
      <c r="AK145" s="22">
        <v>30501.279999999999</v>
      </c>
      <c r="AL145" s="22">
        <v>27971.68</v>
      </c>
      <c r="AM145" s="22">
        <v>58472.959999999999</v>
      </c>
      <c r="AN145" s="22">
        <v>3389.02</v>
      </c>
      <c r="AO145" s="22">
        <v>3107.96</v>
      </c>
      <c r="AP145" s="22">
        <v>6496.98</v>
      </c>
      <c r="AQ145" s="22">
        <v>0</v>
      </c>
      <c r="AR145" s="22">
        <v>0</v>
      </c>
      <c r="AS145" s="22">
        <v>0</v>
      </c>
      <c r="AT145" s="10">
        <v>25</v>
      </c>
      <c r="AU145" s="22">
        <v>58472.959999999999</v>
      </c>
      <c r="AV145" s="22">
        <v>3727.93</v>
      </c>
      <c r="AW145" s="22">
        <v>33890.300000000003</v>
      </c>
      <c r="AX145" s="23">
        <v>3727.93</v>
      </c>
      <c r="AY145" s="22">
        <v>7455.86</v>
      </c>
      <c r="AZ145" s="53"/>
      <c r="BA145" s="24">
        <v>67526.89</v>
      </c>
      <c r="BB145" s="42">
        <v>60774.22</v>
      </c>
      <c r="BC145" s="22">
        <v>6752.67</v>
      </c>
      <c r="BD145" s="22">
        <v>0</v>
      </c>
      <c r="BE145" s="22">
        <v>60774.22</v>
      </c>
      <c r="BF145" s="22">
        <v>3874.64</v>
      </c>
      <c r="BG145" s="22">
        <v>35224.080000000002</v>
      </c>
      <c r="BH145" s="22">
        <v>3874.64</v>
      </c>
      <c r="BI145" s="22">
        <v>7749.28</v>
      </c>
    </row>
    <row r="146" spans="1:61" x14ac:dyDescent="0.25">
      <c r="A146" s="1">
        <f t="shared" si="4"/>
        <v>138</v>
      </c>
      <c r="C146" s="14">
        <f t="shared" si="5"/>
        <v>138</v>
      </c>
      <c r="D146" s="14">
        <v>4528</v>
      </c>
      <c r="E146" s="15" t="s">
        <v>620</v>
      </c>
      <c r="F146" s="18">
        <v>43678</v>
      </c>
      <c r="G146" s="19" t="s">
        <v>31</v>
      </c>
      <c r="H146" s="15">
        <v>43678</v>
      </c>
      <c r="I146" s="14">
        <v>1</v>
      </c>
      <c r="J146" s="15" t="s">
        <v>603</v>
      </c>
      <c r="K146" s="18">
        <v>37414</v>
      </c>
      <c r="L146" s="25" t="s">
        <v>358</v>
      </c>
      <c r="M146" s="18">
        <v>38048</v>
      </c>
      <c r="N146" s="15" t="s">
        <v>0</v>
      </c>
      <c r="O146" s="15" t="s">
        <v>30</v>
      </c>
      <c r="P146" s="20" t="s">
        <v>649</v>
      </c>
      <c r="Q146" s="21" t="s">
        <v>650</v>
      </c>
      <c r="R146" s="21" t="s">
        <v>53</v>
      </c>
      <c r="S146" s="21" t="s">
        <v>361</v>
      </c>
      <c r="T146" s="20" t="s">
        <v>606</v>
      </c>
      <c r="U146" s="19" t="s">
        <v>607</v>
      </c>
      <c r="V146" s="20" t="s">
        <v>80</v>
      </c>
      <c r="W146" s="19" t="s">
        <v>80</v>
      </c>
      <c r="X146" s="19" t="s">
        <v>33</v>
      </c>
      <c r="Y146" s="19" t="s">
        <v>80</v>
      </c>
      <c r="Z146" s="19" t="s">
        <v>80</v>
      </c>
      <c r="AA146" s="19" t="s">
        <v>80</v>
      </c>
      <c r="AB146" s="19" t="s">
        <v>80</v>
      </c>
      <c r="AC146" s="19" t="s">
        <v>80</v>
      </c>
      <c r="AD146" s="19" t="s">
        <v>273</v>
      </c>
      <c r="AE146" s="19" t="s">
        <v>273</v>
      </c>
      <c r="AF146" s="19" t="s">
        <v>80</v>
      </c>
      <c r="AG146" s="15">
        <v>43282</v>
      </c>
      <c r="AH146" s="22">
        <v>34979.83</v>
      </c>
      <c r="AI146" s="22">
        <v>31974.07</v>
      </c>
      <c r="AJ146" s="24">
        <v>66953.899999999994</v>
      </c>
      <c r="AK146" s="22">
        <v>31481.86</v>
      </c>
      <c r="AL146" s="22">
        <v>28776.65</v>
      </c>
      <c r="AM146" s="22">
        <v>60258.51</v>
      </c>
      <c r="AN146" s="22">
        <v>3497.97</v>
      </c>
      <c r="AO146" s="22">
        <v>3197.42</v>
      </c>
      <c r="AP146" s="22">
        <v>6695.39</v>
      </c>
      <c r="AQ146" s="22">
        <v>0</v>
      </c>
      <c r="AR146" s="22">
        <v>0</v>
      </c>
      <c r="AS146" s="22">
        <v>0</v>
      </c>
      <c r="AT146" s="10">
        <v>28</v>
      </c>
      <c r="AU146" s="22">
        <v>60258.51</v>
      </c>
      <c r="AV146" s="22">
        <v>3629.14</v>
      </c>
      <c r="AW146" s="22">
        <v>32992.199999999997</v>
      </c>
      <c r="AX146" s="23">
        <v>3629.14</v>
      </c>
      <c r="AY146" s="22">
        <v>7258.28</v>
      </c>
      <c r="AZ146" s="53"/>
      <c r="BA146" s="24">
        <v>69588.929999999993</v>
      </c>
      <c r="BB146" s="42">
        <v>62630.04</v>
      </c>
      <c r="BC146" s="22">
        <v>6958.89</v>
      </c>
      <c r="BD146" s="22">
        <v>0</v>
      </c>
      <c r="BE146" s="22">
        <v>62630.04</v>
      </c>
      <c r="BF146" s="22">
        <v>3771.96</v>
      </c>
      <c r="BG146" s="22">
        <v>34290.629999999997</v>
      </c>
      <c r="BH146" s="22">
        <v>3771.96</v>
      </c>
      <c r="BI146" s="22">
        <v>7543.92</v>
      </c>
    </row>
    <row r="147" spans="1:61" x14ac:dyDescent="0.25">
      <c r="A147" s="1">
        <f t="shared" si="4"/>
        <v>139</v>
      </c>
      <c r="C147" s="14">
        <f t="shared" si="5"/>
        <v>139</v>
      </c>
      <c r="D147" s="14">
        <v>4529</v>
      </c>
      <c r="E147" s="15" t="s">
        <v>621</v>
      </c>
      <c r="F147" s="18">
        <v>43678</v>
      </c>
      <c r="G147" s="19" t="s">
        <v>31</v>
      </c>
      <c r="H147" s="15">
        <v>43678</v>
      </c>
      <c r="I147" s="14">
        <v>1</v>
      </c>
      <c r="J147" s="15" t="s">
        <v>603</v>
      </c>
      <c r="K147" s="18">
        <v>37414</v>
      </c>
      <c r="L147" s="25" t="s">
        <v>358</v>
      </c>
      <c r="M147" s="18">
        <v>38048</v>
      </c>
      <c r="N147" s="15" t="s">
        <v>0</v>
      </c>
      <c r="O147" s="15" t="s">
        <v>30</v>
      </c>
      <c r="P147" s="20" t="s">
        <v>651</v>
      </c>
      <c r="Q147" s="21" t="s">
        <v>652</v>
      </c>
      <c r="R147" s="21" t="s">
        <v>53</v>
      </c>
      <c r="S147" s="21" t="s">
        <v>361</v>
      </c>
      <c r="T147" s="20" t="s">
        <v>606</v>
      </c>
      <c r="U147" s="19" t="s">
        <v>607</v>
      </c>
      <c r="V147" s="20" t="s">
        <v>80</v>
      </c>
      <c r="W147" s="19" t="s">
        <v>80</v>
      </c>
      <c r="X147" s="19" t="s">
        <v>33</v>
      </c>
      <c r="Y147" s="19" t="s">
        <v>80</v>
      </c>
      <c r="Z147" s="19" t="s">
        <v>80</v>
      </c>
      <c r="AA147" s="19" t="s">
        <v>80</v>
      </c>
      <c r="AB147" s="19" t="s">
        <v>80</v>
      </c>
      <c r="AC147" s="19" t="s">
        <v>80</v>
      </c>
      <c r="AD147" s="19" t="s">
        <v>273</v>
      </c>
      <c r="AE147" s="19" t="s">
        <v>273</v>
      </c>
      <c r="AF147" s="19" t="s">
        <v>80</v>
      </c>
      <c r="AG147" s="15">
        <v>43282</v>
      </c>
      <c r="AH147" s="22">
        <v>41009.78</v>
      </c>
      <c r="AI147" s="22">
        <v>36197.93</v>
      </c>
      <c r="AJ147" s="24">
        <v>77207.710000000006</v>
      </c>
      <c r="AK147" s="22">
        <v>36908.81</v>
      </c>
      <c r="AL147" s="22">
        <v>32578.14</v>
      </c>
      <c r="AM147" s="22">
        <v>69486.95</v>
      </c>
      <c r="AN147" s="22">
        <v>4100.97</v>
      </c>
      <c r="AO147" s="22">
        <v>3619.79</v>
      </c>
      <c r="AP147" s="22">
        <v>7720.76</v>
      </c>
      <c r="AQ147" s="22">
        <v>0</v>
      </c>
      <c r="AR147" s="22">
        <v>0</v>
      </c>
      <c r="AS147" s="22">
        <v>0</v>
      </c>
      <c r="AT147" s="10">
        <v>34</v>
      </c>
      <c r="AU147" s="22">
        <v>69486.95</v>
      </c>
      <c r="AV147" s="22">
        <v>4511.07</v>
      </c>
      <c r="AW147" s="22">
        <v>41009.78</v>
      </c>
      <c r="AX147" s="23">
        <v>4511.07</v>
      </c>
      <c r="AY147" s="22">
        <v>9022.14</v>
      </c>
      <c r="AZ147" s="53"/>
      <c r="BA147" s="24">
        <v>80246.289999999994</v>
      </c>
      <c r="BB147" s="42">
        <v>72221.679999999993</v>
      </c>
      <c r="BC147" s="22">
        <v>8024.61</v>
      </c>
      <c r="BD147" s="22">
        <v>0</v>
      </c>
      <c r="BE147" s="22">
        <v>72221.679999999993</v>
      </c>
      <c r="BF147" s="22">
        <v>4688.6099999999997</v>
      </c>
      <c r="BG147" s="22">
        <v>42623.75</v>
      </c>
      <c r="BH147" s="22">
        <v>4688.6099999999997</v>
      </c>
      <c r="BI147" s="22">
        <v>9377.2199999999993</v>
      </c>
    </row>
    <row r="148" spans="1:61" x14ac:dyDescent="0.25">
      <c r="A148" s="1">
        <f t="shared" si="4"/>
        <v>140</v>
      </c>
      <c r="C148" s="14">
        <f t="shared" si="5"/>
        <v>140</v>
      </c>
      <c r="D148" s="14">
        <v>4530</v>
      </c>
      <c r="E148" s="15" t="s">
        <v>622</v>
      </c>
      <c r="F148" s="18">
        <v>43678</v>
      </c>
      <c r="G148" s="19" t="s">
        <v>31</v>
      </c>
      <c r="H148" s="15">
        <v>43678</v>
      </c>
      <c r="I148" s="14">
        <v>1</v>
      </c>
      <c r="J148" s="15" t="s">
        <v>603</v>
      </c>
      <c r="K148" s="18">
        <v>37414</v>
      </c>
      <c r="L148" s="25" t="s">
        <v>358</v>
      </c>
      <c r="M148" s="18">
        <v>38048</v>
      </c>
      <c r="N148" s="15" t="s">
        <v>0</v>
      </c>
      <c r="O148" s="15" t="s">
        <v>36</v>
      </c>
      <c r="P148" s="20" t="s">
        <v>606</v>
      </c>
      <c r="Q148" s="21" t="s">
        <v>607</v>
      </c>
      <c r="R148" s="21" t="s">
        <v>36</v>
      </c>
      <c r="S148" s="21" t="s">
        <v>79</v>
      </c>
      <c r="T148" s="20" t="s">
        <v>655</v>
      </c>
      <c r="U148" s="19" t="s">
        <v>656</v>
      </c>
      <c r="V148" s="20" t="s">
        <v>80</v>
      </c>
      <c r="W148" s="19" t="s">
        <v>80</v>
      </c>
      <c r="X148" s="19" t="s">
        <v>491</v>
      </c>
      <c r="Y148" s="19" t="s">
        <v>80</v>
      </c>
      <c r="Z148" s="19" t="s">
        <v>80</v>
      </c>
      <c r="AA148" s="19" t="s">
        <v>80</v>
      </c>
      <c r="AB148" s="19" t="s">
        <v>80</v>
      </c>
      <c r="AC148" s="19" t="s">
        <v>80</v>
      </c>
      <c r="AD148" s="19" t="s">
        <v>273</v>
      </c>
      <c r="AE148" s="19" t="s">
        <v>273</v>
      </c>
      <c r="AF148" s="19" t="s">
        <v>80</v>
      </c>
      <c r="AG148" s="15">
        <v>43282</v>
      </c>
      <c r="AH148" s="22">
        <v>457239.49</v>
      </c>
      <c r="AI148" s="22">
        <v>0</v>
      </c>
      <c r="AJ148" s="24">
        <v>457239.49</v>
      </c>
      <c r="AK148" s="22">
        <v>457239.49</v>
      </c>
      <c r="AL148" s="22">
        <v>0</v>
      </c>
      <c r="AM148" s="22">
        <v>457239.49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10">
        <v>0</v>
      </c>
      <c r="AU148" s="22">
        <v>0</v>
      </c>
      <c r="AV148" s="22">
        <v>0</v>
      </c>
      <c r="AW148" s="22">
        <v>0</v>
      </c>
      <c r="AX148" s="23">
        <v>0</v>
      </c>
      <c r="AY148" s="22">
        <v>0</v>
      </c>
      <c r="AZ148" s="53"/>
      <c r="BA148" s="24">
        <v>475234.58</v>
      </c>
      <c r="BB148" s="42">
        <v>475234.58</v>
      </c>
      <c r="BC148" s="22">
        <v>0</v>
      </c>
      <c r="BD148" s="22">
        <v>0</v>
      </c>
      <c r="BE148" s="22">
        <v>0</v>
      </c>
      <c r="BF148" s="22">
        <v>0</v>
      </c>
      <c r="BG148" s="22">
        <v>0</v>
      </c>
      <c r="BH148" s="22">
        <v>0</v>
      </c>
      <c r="BI148" s="22">
        <v>0</v>
      </c>
    </row>
    <row r="149" spans="1:61" x14ac:dyDescent="0.25">
      <c r="A149" s="1">
        <f t="shared" si="4"/>
        <v>141</v>
      </c>
      <c r="C149" s="14">
        <f t="shared" si="5"/>
        <v>141</v>
      </c>
      <c r="D149" s="14">
        <v>4542</v>
      </c>
      <c r="E149" s="15" t="s">
        <v>657</v>
      </c>
      <c r="F149" s="18">
        <v>43678</v>
      </c>
      <c r="G149" s="19" t="s">
        <v>31</v>
      </c>
      <c r="H149" s="15">
        <v>43678</v>
      </c>
      <c r="I149" s="14">
        <v>2</v>
      </c>
      <c r="J149" s="15" t="s">
        <v>662</v>
      </c>
      <c r="K149" s="18">
        <v>41514</v>
      </c>
      <c r="L149" s="25" t="s">
        <v>663</v>
      </c>
      <c r="M149" s="18">
        <v>42871</v>
      </c>
      <c r="N149" s="15" t="s">
        <v>0</v>
      </c>
      <c r="O149" s="15" t="s">
        <v>46</v>
      </c>
      <c r="P149" s="20" t="s">
        <v>667</v>
      </c>
      <c r="Q149" s="21" t="s">
        <v>668</v>
      </c>
      <c r="R149" s="21" t="s">
        <v>53</v>
      </c>
      <c r="S149" s="21" t="s">
        <v>56</v>
      </c>
      <c r="T149" s="20" t="s">
        <v>676</v>
      </c>
      <c r="U149" s="19" t="s">
        <v>677</v>
      </c>
      <c r="V149" s="20" t="s">
        <v>80</v>
      </c>
      <c r="W149" s="19" t="s">
        <v>80</v>
      </c>
      <c r="X149" s="19" t="s">
        <v>73</v>
      </c>
      <c r="Y149" s="19" t="s">
        <v>80</v>
      </c>
      <c r="Z149" s="19" t="s">
        <v>80</v>
      </c>
      <c r="AA149" s="19" t="s">
        <v>80</v>
      </c>
      <c r="AB149" s="19" t="s">
        <v>80</v>
      </c>
      <c r="AC149" s="19" t="s">
        <v>80</v>
      </c>
      <c r="AD149" s="19" t="s">
        <v>273</v>
      </c>
      <c r="AE149" s="19" t="s">
        <v>273</v>
      </c>
      <c r="AF149" s="19" t="s">
        <v>80</v>
      </c>
      <c r="AG149" s="15">
        <v>43282</v>
      </c>
      <c r="AH149" s="22">
        <v>533082</v>
      </c>
      <c r="AI149" s="22">
        <v>92753.67</v>
      </c>
      <c r="AJ149" s="24">
        <v>625835.67000000004</v>
      </c>
      <c r="AK149" s="22">
        <v>533082</v>
      </c>
      <c r="AL149" s="22">
        <v>92753.67</v>
      </c>
      <c r="AM149" s="22">
        <v>625835.67000000004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  <c r="AT149" s="10">
        <v>23</v>
      </c>
      <c r="AU149" s="22">
        <v>625835.67000000004</v>
      </c>
      <c r="AV149" s="22">
        <v>58639.02</v>
      </c>
      <c r="AW149" s="22">
        <v>533082</v>
      </c>
      <c r="AX149" s="23">
        <v>58639.02</v>
      </c>
      <c r="AY149" s="22">
        <v>117278.04</v>
      </c>
      <c r="AZ149" s="53"/>
      <c r="BA149" s="24">
        <v>650466.02</v>
      </c>
      <c r="BB149" s="42">
        <v>650466.02</v>
      </c>
      <c r="BC149" s="22">
        <v>0</v>
      </c>
      <c r="BD149" s="22">
        <v>0</v>
      </c>
      <c r="BE149" s="22">
        <v>650466.02</v>
      </c>
      <c r="BF149" s="22">
        <v>60946.81</v>
      </c>
      <c r="BG149" s="22">
        <v>554061.93999999994</v>
      </c>
      <c r="BH149" s="22">
        <v>60946.81</v>
      </c>
      <c r="BI149" s="22">
        <v>121893.62</v>
      </c>
    </row>
    <row r="150" spans="1:61" x14ac:dyDescent="0.25">
      <c r="A150" s="1">
        <f t="shared" si="4"/>
        <v>142</v>
      </c>
      <c r="C150" s="14">
        <f t="shared" si="5"/>
        <v>142</v>
      </c>
      <c r="D150" s="14">
        <v>4549</v>
      </c>
      <c r="E150" s="15" t="s">
        <v>658</v>
      </c>
      <c r="F150" s="18">
        <v>43678</v>
      </c>
      <c r="G150" s="19" t="s">
        <v>35</v>
      </c>
      <c r="H150" s="15">
        <v>43678</v>
      </c>
      <c r="I150" s="14">
        <v>2</v>
      </c>
      <c r="J150" s="15" t="s">
        <v>664</v>
      </c>
      <c r="K150" s="18">
        <v>40359</v>
      </c>
      <c r="L150" s="25" t="s">
        <v>113</v>
      </c>
      <c r="M150" s="18">
        <v>43060</v>
      </c>
      <c r="N150" s="15" t="s">
        <v>0</v>
      </c>
      <c r="O150" s="15" t="s">
        <v>30</v>
      </c>
      <c r="P150" s="20" t="s">
        <v>674</v>
      </c>
      <c r="Q150" s="21" t="s">
        <v>669</v>
      </c>
      <c r="R150" s="21" t="s">
        <v>156</v>
      </c>
      <c r="S150" s="21" t="s">
        <v>146</v>
      </c>
      <c r="T150" s="20" t="s">
        <v>177</v>
      </c>
      <c r="U150" s="19" t="s">
        <v>178</v>
      </c>
      <c r="V150" s="20" t="s">
        <v>80</v>
      </c>
      <c r="W150" s="19" t="s">
        <v>80</v>
      </c>
      <c r="X150" s="19" t="s">
        <v>33</v>
      </c>
      <c r="Y150" s="19" t="s">
        <v>80</v>
      </c>
      <c r="Z150" s="19" t="s">
        <v>80</v>
      </c>
      <c r="AA150" s="19" t="s">
        <v>80</v>
      </c>
      <c r="AB150" s="19" t="s">
        <v>80</v>
      </c>
      <c r="AC150" s="19" t="s">
        <v>80</v>
      </c>
      <c r="AD150" s="19" t="s">
        <v>273</v>
      </c>
      <c r="AE150" s="19" t="s">
        <v>273</v>
      </c>
      <c r="AF150" s="19" t="s">
        <v>80</v>
      </c>
      <c r="AG150" s="15">
        <v>43282</v>
      </c>
      <c r="AH150" s="22">
        <v>441931.79</v>
      </c>
      <c r="AI150" s="22">
        <v>0</v>
      </c>
      <c r="AJ150" s="24">
        <v>441931.79</v>
      </c>
      <c r="AK150" s="22">
        <v>353545.44</v>
      </c>
      <c r="AL150" s="22">
        <v>0</v>
      </c>
      <c r="AM150" s="22">
        <v>353545.44</v>
      </c>
      <c r="AN150" s="22">
        <v>88386.35</v>
      </c>
      <c r="AO150" s="22">
        <v>0</v>
      </c>
      <c r="AP150" s="22">
        <v>88386.35</v>
      </c>
      <c r="AQ150" s="22">
        <v>0</v>
      </c>
      <c r="AR150" s="22">
        <v>0</v>
      </c>
      <c r="AS150" s="22">
        <v>0</v>
      </c>
      <c r="AT150" s="10">
        <v>0</v>
      </c>
      <c r="AU150" s="22">
        <v>0</v>
      </c>
      <c r="AV150" s="22">
        <v>0</v>
      </c>
      <c r="AW150" s="22">
        <v>0</v>
      </c>
      <c r="AX150" s="23">
        <v>0</v>
      </c>
      <c r="AY150" s="22">
        <v>0</v>
      </c>
      <c r="AZ150" s="53"/>
      <c r="BA150" s="24">
        <v>459324.43</v>
      </c>
      <c r="BB150" s="42">
        <v>367459.56</v>
      </c>
      <c r="BC150" s="22">
        <v>91864.87</v>
      </c>
      <c r="BD150" s="22">
        <v>0</v>
      </c>
      <c r="BE150" s="22">
        <v>0</v>
      </c>
      <c r="BF150" s="22">
        <v>0</v>
      </c>
      <c r="BG150" s="22">
        <v>0</v>
      </c>
      <c r="BH150" s="22">
        <v>0</v>
      </c>
      <c r="BI150" s="22">
        <v>0</v>
      </c>
    </row>
    <row r="151" spans="1:61" x14ac:dyDescent="0.25">
      <c r="A151" s="1">
        <f t="shared" si="4"/>
        <v>143</v>
      </c>
      <c r="C151" s="14">
        <f t="shared" si="5"/>
        <v>143</v>
      </c>
      <c r="D151" s="14">
        <v>4550</v>
      </c>
      <c r="E151" s="15" t="s">
        <v>659</v>
      </c>
      <c r="F151" s="18">
        <v>43678</v>
      </c>
      <c r="G151" s="19" t="s">
        <v>31</v>
      </c>
      <c r="H151" s="15">
        <v>43678</v>
      </c>
      <c r="I151" s="14">
        <v>2</v>
      </c>
      <c r="J151" s="15" t="s">
        <v>45</v>
      </c>
      <c r="K151" s="18">
        <v>34900</v>
      </c>
      <c r="L151" s="25" t="s">
        <v>43</v>
      </c>
      <c r="M151" s="18">
        <v>36061</v>
      </c>
      <c r="N151" s="15" t="s">
        <v>0</v>
      </c>
      <c r="O151" s="15" t="s">
        <v>47</v>
      </c>
      <c r="P151" s="20" t="s">
        <v>670</v>
      </c>
      <c r="Q151" s="21" t="s">
        <v>671</v>
      </c>
      <c r="R151" s="21" t="s">
        <v>34</v>
      </c>
      <c r="S151" s="21" t="s">
        <v>54</v>
      </c>
      <c r="T151" s="20" t="s">
        <v>64</v>
      </c>
      <c r="U151" s="19" t="s">
        <v>65</v>
      </c>
      <c r="V151" s="20" t="s">
        <v>80</v>
      </c>
      <c r="W151" s="19" t="s">
        <v>80</v>
      </c>
      <c r="X151" s="19" t="s">
        <v>33</v>
      </c>
      <c r="Y151" s="19" t="s">
        <v>80</v>
      </c>
      <c r="Z151" s="19" t="s">
        <v>80</v>
      </c>
      <c r="AA151" s="19" t="s">
        <v>80</v>
      </c>
      <c r="AB151" s="19" t="s">
        <v>80</v>
      </c>
      <c r="AC151" s="19" t="s">
        <v>80</v>
      </c>
      <c r="AD151" s="19" t="s">
        <v>273</v>
      </c>
      <c r="AE151" s="19" t="s">
        <v>273</v>
      </c>
      <c r="AF151" s="19" t="s">
        <v>80</v>
      </c>
      <c r="AG151" s="15">
        <v>43282</v>
      </c>
      <c r="AH151" s="22">
        <v>27246.31</v>
      </c>
      <c r="AI151" s="22">
        <v>35110.26</v>
      </c>
      <c r="AJ151" s="24">
        <v>62356.57</v>
      </c>
      <c r="AK151" s="22">
        <v>24521.69</v>
      </c>
      <c r="AL151" s="22">
        <v>31599.23</v>
      </c>
      <c r="AM151" s="22">
        <v>56120.92</v>
      </c>
      <c r="AN151" s="22">
        <v>2724.62</v>
      </c>
      <c r="AO151" s="22">
        <v>3511.03</v>
      </c>
      <c r="AP151" s="22">
        <v>6235.65</v>
      </c>
      <c r="AQ151" s="22">
        <v>0</v>
      </c>
      <c r="AR151" s="22">
        <v>0</v>
      </c>
      <c r="AS151" s="22">
        <v>0</v>
      </c>
      <c r="AT151" s="10">
        <v>85</v>
      </c>
      <c r="AU151" s="22">
        <v>56120.92</v>
      </c>
      <c r="AV151" s="22">
        <v>0</v>
      </c>
      <c r="AW151" s="22">
        <v>0</v>
      </c>
      <c r="AX151" s="23">
        <v>0</v>
      </c>
      <c r="AY151" s="22">
        <v>0</v>
      </c>
      <c r="AZ151" s="53"/>
      <c r="BA151" s="24">
        <v>64810.67</v>
      </c>
      <c r="BB151" s="42">
        <v>58329.62</v>
      </c>
      <c r="BC151" s="22">
        <v>6481.05</v>
      </c>
      <c r="BD151" s="22">
        <v>0</v>
      </c>
      <c r="BE151" s="22">
        <v>58329.62</v>
      </c>
      <c r="BF151" s="22">
        <v>0</v>
      </c>
      <c r="BG151" s="22">
        <v>0</v>
      </c>
      <c r="BH151" s="22">
        <v>0</v>
      </c>
      <c r="BI151" s="22">
        <v>0</v>
      </c>
    </row>
    <row r="152" spans="1:61" x14ac:dyDescent="0.25">
      <c r="A152" s="1">
        <f t="shared" si="4"/>
        <v>144</v>
      </c>
      <c r="C152" s="14">
        <f t="shared" si="5"/>
        <v>144</v>
      </c>
      <c r="D152" s="14">
        <v>4647</v>
      </c>
      <c r="E152" s="15" t="s">
        <v>660</v>
      </c>
      <c r="F152" s="18">
        <v>43678</v>
      </c>
      <c r="G152" s="19" t="s">
        <v>35</v>
      </c>
      <c r="H152" s="15">
        <v>43678</v>
      </c>
      <c r="I152" s="14">
        <v>2</v>
      </c>
      <c r="J152" s="15" t="s">
        <v>665</v>
      </c>
      <c r="K152" s="18">
        <v>42368</v>
      </c>
      <c r="L152" s="25" t="s">
        <v>110</v>
      </c>
      <c r="M152" s="18">
        <v>43264</v>
      </c>
      <c r="N152" s="15" t="s">
        <v>0</v>
      </c>
      <c r="O152" s="15" t="s">
        <v>147</v>
      </c>
      <c r="P152" s="20" t="s">
        <v>675</v>
      </c>
      <c r="Q152" s="21" t="s">
        <v>568</v>
      </c>
      <c r="R152" s="21" t="s">
        <v>145</v>
      </c>
      <c r="S152" s="21" t="s">
        <v>146</v>
      </c>
      <c r="T152" s="20" t="s">
        <v>591</v>
      </c>
      <c r="U152" s="19" t="s">
        <v>592</v>
      </c>
      <c r="V152" s="20" t="s">
        <v>80</v>
      </c>
      <c r="W152" s="19" t="s">
        <v>80</v>
      </c>
      <c r="X152" s="19" t="s">
        <v>73</v>
      </c>
      <c r="Y152" s="19" t="s">
        <v>80</v>
      </c>
      <c r="Z152" s="19" t="s">
        <v>80</v>
      </c>
      <c r="AA152" s="19" t="s">
        <v>80</v>
      </c>
      <c r="AB152" s="19" t="s">
        <v>80</v>
      </c>
      <c r="AC152" s="19" t="s">
        <v>80</v>
      </c>
      <c r="AD152" s="19" t="s">
        <v>273</v>
      </c>
      <c r="AE152" s="19" t="s">
        <v>273</v>
      </c>
      <c r="AF152" s="19" t="s">
        <v>80</v>
      </c>
      <c r="AG152" s="15">
        <v>43282</v>
      </c>
      <c r="AH152" s="22">
        <v>208381.73</v>
      </c>
      <c r="AI152" s="22">
        <v>0</v>
      </c>
      <c r="AJ152" s="24">
        <v>208381.73</v>
      </c>
      <c r="AK152" s="22">
        <v>208381.73</v>
      </c>
      <c r="AL152" s="22">
        <v>0</v>
      </c>
      <c r="AM152" s="22">
        <v>208381.73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10">
        <v>0</v>
      </c>
      <c r="AU152" s="22">
        <v>0</v>
      </c>
      <c r="AV152" s="22">
        <v>0</v>
      </c>
      <c r="AW152" s="22">
        <v>0</v>
      </c>
      <c r="AX152" s="23">
        <v>0</v>
      </c>
      <c r="AY152" s="22">
        <v>0</v>
      </c>
      <c r="AZ152" s="53"/>
      <c r="BA152" s="24">
        <v>216582.79</v>
      </c>
      <c r="BB152" s="42">
        <v>216582.79</v>
      </c>
      <c r="BC152" s="22">
        <v>0</v>
      </c>
      <c r="BD152" s="22">
        <v>0</v>
      </c>
      <c r="BE152" s="22">
        <v>0</v>
      </c>
      <c r="BF152" s="22">
        <v>0</v>
      </c>
      <c r="BG152" s="22">
        <v>0</v>
      </c>
      <c r="BH152" s="22">
        <v>0</v>
      </c>
      <c r="BI152" s="22">
        <v>0</v>
      </c>
    </row>
    <row r="153" spans="1:61" x14ac:dyDescent="0.25">
      <c r="A153" s="1">
        <f t="shared" si="4"/>
        <v>145</v>
      </c>
      <c r="C153" s="14">
        <f t="shared" si="5"/>
        <v>145</v>
      </c>
      <c r="D153" s="14">
        <v>4652</v>
      </c>
      <c r="E153" s="15" t="s">
        <v>661</v>
      </c>
      <c r="F153" s="18">
        <v>43678</v>
      </c>
      <c r="G153" s="19" t="s">
        <v>35</v>
      </c>
      <c r="H153" s="15">
        <v>43678</v>
      </c>
      <c r="I153" s="14">
        <v>2</v>
      </c>
      <c r="J153" s="15" t="s">
        <v>666</v>
      </c>
      <c r="K153" s="18">
        <v>41206</v>
      </c>
      <c r="L153" s="25" t="s">
        <v>110</v>
      </c>
      <c r="M153" s="18">
        <v>43073</v>
      </c>
      <c r="N153" s="15" t="s">
        <v>0</v>
      </c>
      <c r="O153" s="15" t="s">
        <v>147</v>
      </c>
      <c r="P153" s="20" t="s">
        <v>672</v>
      </c>
      <c r="Q153" s="21" t="s">
        <v>673</v>
      </c>
      <c r="R153" s="21" t="s">
        <v>145</v>
      </c>
      <c r="S153" s="21" t="s">
        <v>146</v>
      </c>
      <c r="T153" s="20" t="s">
        <v>195</v>
      </c>
      <c r="U153" s="19" t="s">
        <v>196</v>
      </c>
      <c r="V153" s="20" t="s">
        <v>80</v>
      </c>
      <c r="W153" s="19" t="s">
        <v>80</v>
      </c>
      <c r="X153" s="19" t="s">
        <v>33</v>
      </c>
      <c r="Y153" s="19" t="s">
        <v>80</v>
      </c>
      <c r="Z153" s="19" t="s">
        <v>80</v>
      </c>
      <c r="AA153" s="19" t="s">
        <v>80</v>
      </c>
      <c r="AB153" s="19" t="s">
        <v>80</v>
      </c>
      <c r="AC153" s="19" t="s">
        <v>80</v>
      </c>
      <c r="AD153" s="19" t="s">
        <v>273</v>
      </c>
      <c r="AE153" s="19" t="s">
        <v>273</v>
      </c>
      <c r="AF153" s="19" t="s">
        <v>80</v>
      </c>
      <c r="AG153" s="15">
        <v>43282</v>
      </c>
      <c r="AH153" s="22">
        <v>238545</v>
      </c>
      <c r="AI153" s="22">
        <v>0</v>
      </c>
      <c r="AJ153" s="24">
        <v>238545</v>
      </c>
      <c r="AK153" s="22">
        <v>190836</v>
      </c>
      <c r="AL153" s="22">
        <v>0</v>
      </c>
      <c r="AM153" s="22">
        <v>190836</v>
      </c>
      <c r="AN153" s="22">
        <v>47709</v>
      </c>
      <c r="AO153" s="22">
        <v>0</v>
      </c>
      <c r="AP153" s="22">
        <v>47709</v>
      </c>
      <c r="AQ153" s="22">
        <v>0</v>
      </c>
      <c r="AR153" s="22">
        <v>0</v>
      </c>
      <c r="AS153" s="22">
        <v>0</v>
      </c>
      <c r="AT153" s="10">
        <v>0</v>
      </c>
      <c r="AU153" s="22">
        <v>0</v>
      </c>
      <c r="AV153" s="22">
        <v>0</v>
      </c>
      <c r="AW153" s="22">
        <v>0</v>
      </c>
      <c r="AX153" s="23">
        <v>0</v>
      </c>
      <c r="AY153" s="22">
        <v>0</v>
      </c>
      <c r="AZ153" s="53"/>
      <c r="BA153" s="24">
        <v>247933.16</v>
      </c>
      <c r="BB153" s="42">
        <v>198346.53</v>
      </c>
      <c r="BC153" s="22">
        <v>49586.63</v>
      </c>
      <c r="BD153" s="22">
        <v>0</v>
      </c>
      <c r="BE153" s="22">
        <v>0</v>
      </c>
      <c r="BF153" s="22">
        <v>0</v>
      </c>
      <c r="BG153" s="22">
        <v>0</v>
      </c>
      <c r="BH153" s="22">
        <v>0</v>
      </c>
      <c r="BI153" s="22">
        <v>0</v>
      </c>
    </row>
    <row r="154" spans="1:61" x14ac:dyDescent="0.25">
      <c r="A154" s="1">
        <f t="shared" si="4"/>
        <v>146</v>
      </c>
      <c r="C154" s="14">
        <f t="shared" si="5"/>
        <v>146</v>
      </c>
      <c r="D154" s="14">
        <v>4564</v>
      </c>
      <c r="E154" s="15" t="s">
        <v>678</v>
      </c>
      <c r="F154" s="18">
        <v>43270</v>
      </c>
      <c r="G154" s="19" t="s">
        <v>31</v>
      </c>
      <c r="H154" s="15">
        <v>43709</v>
      </c>
      <c r="I154" s="14">
        <v>1</v>
      </c>
      <c r="J154" s="15" t="s">
        <v>679</v>
      </c>
      <c r="K154" s="18">
        <v>41134</v>
      </c>
      <c r="L154" s="25" t="s">
        <v>358</v>
      </c>
      <c r="M154" s="18">
        <v>43081</v>
      </c>
      <c r="N154" s="15" t="s">
        <v>0</v>
      </c>
      <c r="O154" s="15" t="s">
        <v>49</v>
      </c>
      <c r="P154" s="20" t="s">
        <v>685</v>
      </c>
      <c r="Q154" s="21" t="s">
        <v>686</v>
      </c>
      <c r="R154" s="21" t="s">
        <v>53</v>
      </c>
      <c r="S154" s="21" t="s">
        <v>687</v>
      </c>
      <c r="T154" s="20" t="s">
        <v>698</v>
      </c>
      <c r="U154" s="19" t="s">
        <v>70</v>
      </c>
      <c r="V154" s="20" t="s">
        <v>80</v>
      </c>
      <c r="W154" s="19" t="s">
        <v>80</v>
      </c>
      <c r="X154" s="19" t="s">
        <v>33</v>
      </c>
      <c r="Y154" s="19" t="s">
        <v>80</v>
      </c>
      <c r="Z154" s="19" t="s">
        <v>80</v>
      </c>
      <c r="AA154" s="19" t="s">
        <v>80</v>
      </c>
      <c r="AB154" s="19" t="s">
        <v>80</v>
      </c>
      <c r="AC154" s="19" t="s">
        <v>80</v>
      </c>
      <c r="AD154" s="19" t="s">
        <v>273</v>
      </c>
      <c r="AE154" s="19" t="s">
        <v>273</v>
      </c>
      <c r="AF154" s="19" t="s">
        <v>80</v>
      </c>
      <c r="AG154" s="15">
        <v>43282</v>
      </c>
      <c r="AH154" s="22">
        <v>67166.080000000002</v>
      </c>
      <c r="AI154" s="22">
        <v>10727.25</v>
      </c>
      <c r="AJ154" s="24">
        <v>77893.33</v>
      </c>
      <c r="AK154" s="22">
        <v>53732.87</v>
      </c>
      <c r="AL154" s="22">
        <v>8581.7999999999993</v>
      </c>
      <c r="AM154" s="22">
        <v>62314.67</v>
      </c>
      <c r="AN154" s="22">
        <v>13433.21</v>
      </c>
      <c r="AO154" s="22">
        <v>2145.4499999999998</v>
      </c>
      <c r="AP154" s="22">
        <v>15578.66</v>
      </c>
      <c r="AQ154" s="22">
        <v>0</v>
      </c>
      <c r="AR154" s="22">
        <v>0</v>
      </c>
      <c r="AS154" s="22">
        <v>0</v>
      </c>
      <c r="AT154" s="10">
        <v>65</v>
      </c>
      <c r="AU154" s="22">
        <v>62314.67</v>
      </c>
      <c r="AV154" s="22">
        <v>7388.26</v>
      </c>
      <c r="AW154" s="22">
        <v>67166.080000000002</v>
      </c>
      <c r="AX154" s="23">
        <v>7388.26</v>
      </c>
      <c r="AY154" s="22">
        <v>14776.52</v>
      </c>
      <c r="AZ154" s="53"/>
      <c r="BA154" s="24">
        <v>81023.66</v>
      </c>
      <c r="BB154" s="42">
        <v>64818.94</v>
      </c>
      <c r="BC154" s="22">
        <v>16204.72</v>
      </c>
      <c r="BD154" s="22">
        <v>0</v>
      </c>
      <c r="BE154" s="22">
        <v>64818.94</v>
      </c>
      <c r="BF154" s="22">
        <v>7685.18</v>
      </c>
      <c r="BG154" s="22">
        <v>69865.31</v>
      </c>
      <c r="BH154" s="22">
        <v>7685.18</v>
      </c>
      <c r="BI154" s="22">
        <v>15370.36</v>
      </c>
    </row>
    <row r="155" spans="1:61" x14ac:dyDescent="0.25">
      <c r="A155" s="1">
        <f t="shared" si="4"/>
        <v>147</v>
      </c>
      <c r="C155" s="14">
        <f t="shared" si="5"/>
        <v>147</v>
      </c>
      <c r="D155" s="14">
        <v>4565</v>
      </c>
      <c r="E155" s="15" t="s">
        <v>680</v>
      </c>
      <c r="F155" s="18">
        <v>43270</v>
      </c>
      <c r="G155" s="19" t="s">
        <v>31</v>
      </c>
      <c r="H155" s="15">
        <v>43709</v>
      </c>
      <c r="I155" s="14">
        <v>1</v>
      </c>
      <c r="J155" s="15" t="s">
        <v>679</v>
      </c>
      <c r="K155" s="18">
        <v>41134</v>
      </c>
      <c r="L155" s="25" t="s">
        <v>358</v>
      </c>
      <c r="M155" s="18">
        <v>43053</v>
      </c>
      <c r="N155" s="15" t="s">
        <v>0</v>
      </c>
      <c r="O155" s="15" t="s">
        <v>49</v>
      </c>
      <c r="P155" s="20" t="s">
        <v>688</v>
      </c>
      <c r="Q155" s="21" t="s">
        <v>689</v>
      </c>
      <c r="R155" s="21" t="s">
        <v>53</v>
      </c>
      <c r="S155" s="21" t="s">
        <v>687</v>
      </c>
      <c r="T155" s="20" t="s">
        <v>698</v>
      </c>
      <c r="U155" s="19" t="s">
        <v>70</v>
      </c>
      <c r="V155" s="20" t="s">
        <v>80</v>
      </c>
      <c r="W155" s="19" t="s">
        <v>80</v>
      </c>
      <c r="X155" s="19" t="s">
        <v>33</v>
      </c>
      <c r="Y155" s="19" t="s">
        <v>80</v>
      </c>
      <c r="Z155" s="19" t="s">
        <v>80</v>
      </c>
      <c r="AA155" s="19" t="s">
        <v>80</v>
      </c>
      <c r="AB155" s="19" t="s">
        <v>80</v>
      </c>
      <c r="AC155" s="19" t="s">
        <v>80</v>
      </c>
      <c r="AD155" s="19" t="s">
        <v>273</v>
      </c>
      <c r="AE155" s="19" t="s">
        <v>273</v>
      </c>
      <c r="AF155" s="19" t="s">
        <v>80</v>
      </c>
      <c r="AG155" s="15">
        <v>43282</v>
      </c>
      <c r="AH155" s="22">
        <v>68142.7</v>
      </c>
      <c r="AI155" s="22">
        <v>10727.72</v>
      </c>
      <c r="AJ155" s="24">
        <v>78870.42</v>
      </c>
      <c r="AK155" s="22">
        <v>54514.17</v>
      </c>
      <c r="AL155" s="22">
        <v>8582.17</v>
      </c>
      <c r="AM155" s="22">
        <v>63096.34</v>
      </c>
      <c r="AN155" s="22">
        <v>13628.53</v>
      </c>
      <c r="AO155" s="22">
        <v>2145.5500000000002</v>
      </c>
      <c r="AP155" s="22">
        <v>15774.08</v>
      </c>
      <c r="AQ155" s="22">
        <v>0</v>
      </c>
      <c r="AR155" s="22">
        <v>0</v>
      </c>
      <c r="AS155" s="22">
        <v>0</v>
      </c>
      <c r="AT155" s="10">
        <v>66</v>
      </c>
      <c r="AU155" s="22">
        <v>63096.34</v>
      </c>
      <c r="AV155" s="22">
        <v>7495.69</v>
      </c>
      <c r="AW155" s="22">
        <v>68142.7</v>
      </c>
      <c r="AX155" s="23">
        <v>7495.69</v>
      </c>
      <c r="AY155" s="22">
        <v>14991.38</v>
      </c>
      <c r="AZ155" s="53"/>
      <c r="BA155" s="24">
        <v>82040.009999999995</v>
      </c>
      <c r="BB155" s="42">
        <v>65632.02</v>
      </c>
      <c r="BC155" s="22">
        <v>16407.990000000002</v>
      </c>
      <c r="BD155" s="22">
        <v>0</v>
      </c>
      <c r="BE155" s="22">
        <v>65632.02</v>
      </c>
      <c r="BF155" s="22">
        <v>7796.92</v>
      </c>
      <c r="BG155" s="22">
        <v>70881.179999999993</v>
      </c>
      <c r="BH155" s="22">
        <v>7796.92</v>
      </c>
      <c r="BI155" s="22">
        <v>15593.84</v>
      </c>
    </row>
    <row r="156" spans="1:61" x14ac:dyDescent="0.25">
      <c r="A156" s="1">
        <f t="shared" si="4"/>
        <v>148</v>
      </c>
      <c r="C156" s="14">
        <f t="shared" si="5"/>
        <v>148</v>
      </c>
      <c r="D156" s="14">
        <v>4566</v>
      </c>
      <c r="E156" s="15" t="s">
        <v>681</v>
      </c>
      <c r="F156" s="18">
        <v>43270</v>
      </c>
      <c r="G156" s="19" t="s">
        <v>31</v>
      </c>
      <c r="H156" s="15">
        <v>43709</v>
      </c>
      <c r="I156" s="14">
        <v>1</v>
      </c>
      <c r="J156" s="15" t="s">
        <v>679</v>
      </c>
      <c r="K156" s="18">
        <v>41134</v>
      </c>
      <c r="L156" s="25" t="s">
        <v>358</v>
      </c>
      <c r="M156" s="18">
        <v>43053</v>
      </c>
      <c r="N156" s="15" t="s">
        <v>0</v>
      </c>
      <c r="O156" s="15" t="s">
        <v>49</v>
      </c>
      <c r="P156" s="20" t="s">
        <v>690</v>
      </c>
      <c r="Q156" s="21" t="s">
        <v>691</v>
      </c>
      <c r="R156" s="21" t="s">
        <v>53</v>
      </c>
      <c r="S156" s="21" t="s">
        <v>687</v>
      </c>
      <c r="T156" s="20" t="s">
        <v>698</v>
      </c>
      <c r="U156" s="19" t="s">
        <v>70</v>
      </c>
      <c r="V156" s="20" t="s">
        <v>80</v>
      </c>
      <c r="W156" s="19" t="s">
        <v>80</v>
      </c>
      <c r="X156" s="19" t="s">
        <v>33</v>
      </c>
      <c r="Y156" s="19" t="s">
        <v>80</v>
      </c>
      <c r="Z156" s="19" t="s">
        <v>80</v>
      </c>
      <c r="AA156" s="19" t="s">
        <v>80</v>
      </c>
      <c r="AB156" s="19" t="s">
        <v>80</v>
      </c>
      <c r="AC156" s="19" t="s">
        <v>80</v>
      </c>
      <c r="AD156" s="19" t="s">
        <v>273</v>
      </c>
      <c r="AE156" s="19" t="s">
        <v>273</v>
      </c>
      <c r="AF156" s="19" t="s">
        <v>80</v>
      </c>
      <c r="AG156" s="15">
        <v>43282</v>
      </c>
      <c r="AH156" s="22">
        <v>67166.080000000002</v>
      </c>
      <c r="AI156" s="22">
        <v>10727.25</v>
      </c>
      <c r="AJ156" s="24">
        <v>77893.33</v>
      </c>
      <c r="AK156" s="22">
        <v>53732.87</v>
      </c>
      <c r="AL156" s="22">
        <v>8581.7999999999993</v>
      </c>
      <c r="AM156" s="22">
        <v>62314.67</v>
      </c>
      <c r="AN156" s="22">
        <v>13433.21</v>
      </c>
      <c r="AO156" s="22">
        <v>2145.4499999999998</v>
      </c>
      <c r="AP156" s="22">
        <v>15578.66</v>
      </c>
      <c r="AQ156" s="22">
        <v>0</v>
      </c>
      <c r="AR156" s="22">
        <v>0</v>
      </c>
      <c r="AS156" s="22">
        <v>0</v>
      </c>
      <c r="AT156" s="10">
        <v>65</v>
      </c>
      <c r="AU156" s="22">
        <v>62314.67</v>
      </c>
      <c r="AV156" s="22">
        <v>7388.26</v>
      </c>
      <c r="AW156" s="22">
        <v>67166.080000000002</v>
      </c>
      <c r="AX156" s="23">
        <v>7388.26</v>
      </c>
      <c r="AY156" s="22">
        <v>14776.52</v>
      </c>
      <c r="AZ156" s="53"/>
      <c r="BA156" s="24">
        <v>81023.66</v>
      </c>
      <c r="BB156" s="42">
        <v>64818.94</v>
      </c>
      <c r="BC156" s="22">
        <v>16204.72</v>
      </c>
      <c r="BD156" s="22">
        <v>0</v>
      </c>
      <c r="BE156" s="22">
        <v>64818.94</v>
      </c>
      <c r="BF156" s="22">
        <v>7685.18</v>
      </c>
      <c r="BG156" s="22">
        <v>69865.31</v>
      </c>
      <c r="BH156" s="22">
        <v>7685.18</v>
      </c>
      <c r="BI156" s="22">
        <v>15370.36</v>
      </c>
    </row>
    <row r="157" spans="1:61" x14ac:dyDescent="0.25">
      <c r="A157" s="1">
        <f t="shared" si="4"/>
        <v>149</v>
      </c>
      <c r="C157" s="14">
        <f t="shared" si="5"/>
        <v>149</v>
      </c>
      <c r="D157" s="14">
        <v>4567</v>
      </c>
      <c r="E157" s="15" t="s">
        <v>682</v>
      </c>
      <c r="F157" s="18">
        <v>43270</v>
      </c>
      <c r="G157" s="19" t="s">
        <v>31</v>
      </c>
      <c r="H157" s="15">
        <v>43709</v>
      </c>
      <c r="I157" s="14">
        <v>1</v>
      </c>
      <c r="J157" s="15" t="s">
        <v>679</v>
      </c>
      <c r="K157" s="18">
        <v>41134</v>
      </c>
      <c r="L157" s="25" t="s">
        <v>358</v>
      </c>
      <c r="M157" s="18">
        <v>43053</v>
      </c>
      <c r="N157" s="15" t="s">
        <v>0</v>
      </c>
      <c r="O157" s="15" t="s">
        <v>49</v>
      </c>
      <c r="P157" s="20" t="s">
        <v>692</v>
      </c>
      <c r="Q157" s="21" t="s">
        <v>693</v>
      </c>
      <c r="R157" s="21" t="s">
        <v>53</v>
      </c>
      <c r="S157" s="21" t="s">
        <v>687</v>
      </c>
      <c r="T157" s="20" t="s">
        <v>698</v>
      </c>
      <c r="U157" s="19" t="s">
        <v>70</v>
      </c>
      <c r="V157" s="20" t="s">
        <v>80</v>
      </c>
      <c r="W157" s="19" t="s">
        <v>80</v>
      </c>
      <c r="X157" s="19" t="s">
        <v>33</v>
      </c>
      <c r="Y157" s="19" t="s">
        <v>80</v>
      </c>
      <c r="Z157" s="19" t="s">
        <v>80</v>
      </c>
      <c r="AA157" s="19" t="s">
        <v>80</v>
      </c>
      <c r="AB157" s="19" t="s">
        <v>80</v>
      </c>
      <c r="AC157" s="19" t="s">
        <v>80</v>
      </c>
      <c r="AD157" s="19" t="s">
        <v>273</v>
      </c>
      <c r="AE157" s="19" t="s">
        <v>273</v>
      </c>
      <c r="AF157" s="19" t="s">
        <v>80</v>
      </c>
      <c r="AG157" s="15">
        <v>43282</v>
      </c>
      <c r="AH157" s="22">
        <v>67166.080000000002</v>
      </c>
      <c r="AI157" s="22">
        <v>10727.25</v>
      </c>
      <c r="AJ157" s="24">
        <v>77893.33</v>
      </c>
      <c r="AK157" s="22">
        <v>53732.87</v>
      </c>
      <c r="AL157" s="22">
        <v>8581.7999999999993</v>
      </c>
      <c r="AM157" s="22">
        <v>62314.67</v>
      </c>
      <c r="AN157" s="22">
        <v>13433.21</v>
      </c>
      <c r="AO157" s="22">
        <v>2145.4499999999998</v>
      </c>
      <c r="AP157" s="22">
        <v>15578.66</v>
      </c>
      <c r="AQ157" s="22">
        <v>0</v>
      </c>
      <c r="AR157" s="22">
        <v>0</v>
      </c>
      <c r="AS157" s="22">
        <v>0</v>
      </c>
      <c r="AT157" s="10">
        <v>65</v>
      </c>
      <c r="AU157" s="22">
        <v>62314.67</v>
      </c>
      <c r="AV157" s="22">
        <v>7388.26</v>
      </c>
      <c r="AW157" s="22">
        <v>67166.080000000002</v>
      </c>
      <c r="AX157" s="23">
        <v>7388.26</v>
      </c>
      <c r="AY157" s="22">
        <v>14776.52</v>
      </c>
      <c r="AZ157" s="53"/>
      <c r="BA157" s="24">
        <v>81023.66</v>
      </c>
      <c r="BB157" s="42">
        <v>64818.94</v>
      </c>
      <c r="BC157" s="22">
        <v>16204.72</v>
      </c>
      <c r="BD157" s="22">
        <v>0</v>
      </c>
      <c r="BE157" s="22">
        <v>64818.94</v>
      </c>
      <c r="BF157" s="22">
        <v>7685.18</v>
      </c>
      <c r="BG157" s="22">
        <v>69865.31</v>
      </c>
      <c r="BH157" s="22">
        <v>7685.18</v>
      </c>
      <c r="BI157" s="22">
        <v>15370.36</v>
      </c>
    </row>
    <row r="158" spans="1:61" x14ac:dyDescent="0.25">
      <c r="A158" s="1">
        <f t="shared" si="4"/>
        <v>150</v>
      </c>
      <c r="C158" s="14">
        <f t="shared" si="5"/>
        <v>150</v>
      </c>
      <c r="D158" s="14">
        <v>4568</v>
      </c>
      <c r="E158" s="15" t="s">
        <v>683</v>
      </c>
      <c r="F158" s="18">
        <v>43270</v>
      </c>
      <c r="G158" s="19" t="s">
        <v>31</v>
      </c>
      <c r="H158" s="15">
        <v>43709</v>
      </c>
      <c r="I158" s="14">
        <v>1</v>
      </c>
      <c r="J158" s="15" t="s">
        <v>679</v>
      </c>
      <c r="K158" s="18">
        <v>41134</v>
      </c>
      <c r="L158" s="25" t="s">
        <v>358</v>
      </c>
      <c r="M158" s="18">
        <v>43053</v>
      </c>
      <c r="N158" s="15" t="s">
        <v>0</v>
      </c>
      <c r="O158" s="15" t="s">
        <v>49</v>
      </c>
      <c r="P158" s="20" t="s">
        <v>694</v>
      </c>
      <c r="Q158" s="21" t="s">
        <v>695</v>
      </c>
      <c r="R158" s="21" t="s">
        <v>53</v>
      </c>
      <c r="S158" s="21" t="s">
        <v>687</v>
      </c>
      <c r="T158" s="20" t="s">
        <v>698</v>
      </c>
      <c r="U158" s="19" t="s">
        <v>70</v>
      </c>
      <c r="V158" s="20" t="s">
        <v>80</v>
      </c>
      <c r="W158" s="19" t="s">
        <v>80</v>
      </c>
      <c r="X158" s="19" t="s">
        <v>33</v>
      </c>
      <c r="Y158" s="19" t="s">
        <v>80</v>
      </c>
      <c r="Z158" s="19" t="s">
        <v>80</v>
      </c>
      <c r="AA158" s="19" t="s">
        <v>80</v>
      </c>
      <c r="AB158" s="19" t="s">
        <v>80</v>
      </c>
      <c r="AC158" s="19" t="s">
        <v>80</v>
      </c>
      <c r="AD158" s="19" t="s">
        <v>273</v>
      </c>
      <c r="AE158" s="19" t="s">
        <v>273</v>
      </c>
      <c r="AF158" s="19" t="s">
        <v>80</v>
      </c>
      <c r="AG158" s="15">
        <v>43282</v>
      </c>
      <c r="AH158" s="22">
        <v>68142.7</v>
      </c>
      <c r="AI158" s="22">
        <v>10727.72</v>
      </c>
      <c r="AJ158" s="24">
        <v>78870.42</v>
      </c>
      <c r="AK158" s="22">
        <v>54514.17</v>
      </c>
      <c r="AL158" s="22">
        <v>8582.17</v>
      </c>
      <c r="AM158" s="22">
        <v>63096.34</v>
      </c>
      <c r="AN158" s="22">
        <v>13628.53</v>
      </c>
      <c r="AO158" s="22">
        <v>2145.5500000000002</v>
      </c>
      <c r="AP158" s="22">
        <v>15774.08</v>
      </c>
      <c r="AQ158" s="22">
        <v>0</v>
      </c>
      <c r="AR158" s="22">
        <v>0</v>
      </c>
      <c r="AS158" s="22">
        <v>0</v>
      </c>
      <c r="AT158" s="10">
        <v>66</v>
      </c>
      <c r="AU158" s="22">
        <v>63096.34</v>
      </c>
      <c r="AV158" s="22">
        <v>7495.69</v>
      </c>
      <c r="AW158" s="22">
        <v>68142.7</v>
      </c>
      <c r="AX158" s="23">
        <v>7495.69</v>
      </c>
      <c r="AY158" s="22">
        <v>14991.38</v>
      </c>
      <c r="AZ158" s="53"/>
      <c r="BA158" s="24">
        <v>82040.009999999995</v>
      </c>
      <c r="BB158" s="42">
        <v>65632.02</v>
      </c>
      <c r="BC158" s="22">
        <v>16407.990000000002</v>
      </c>
      <c r="BD158" s="22">
        <v>0</v>
      </c>
      <c r="BE158" s="22">
        <v>65632.02</v>
      </c>
      <c r="BF158" s="22">
        <v>7796.92</v>
      </c>
      <c r="BG158" s="22">
        <v>70881.179999999993</v>
      </c>
      <c r="BH158" s="22">
        <v>7796.92</v>
      </c>
      <c r="BI158" s="22">
        <v>15593.84</v>
      </c>
    </row>
    <row r="159" spans="1:61" x14ac:dyDescent="0.25">
      <c r="A159" s="1">
        <f t="shared" si="4"/>
        <v>151</v>
      </c>
      <c r="C159" s="14">
        <f t="shared" si="5"/>
        <v>151</v>
      </c>
      <c r="D159" s="14">
        <v>4569</v>
      </c>
      <c r="E159" s="15" t="s">
        <v>684</v>
      </c>
      <c r="F159" s="18">
        <v>43270</v>
      </c>
      <c r="G159" s="19" t="s">
        <v>31</v>
      </c>
      <c r="H159" s="15">
        <v>43709</v>
      </c>
      <c r="I159" s="14">
        <v>1</v>
      </c>
      <c r="J159" s="15" t="s">
        <v>679</v>
      </c>
      <c r="K159" s="18">
        <v>41134</v>
      </c>
      <c r="L159" s="25" t="s">
        <v>358</v>
      </c>
      <c r="M159" s="18">
        <v>43053</v>
      </c>
      <c r="N159" s="15" t="s">
        <v>0</v>
      </c>
      <c r="O159" s="15" t="s">
        <v>49</v>
      </c>
      <c r="P159" s="20" t="s">
        <v>696</v>
      </c>
      <c r="Q159" s="21" t="s">
        <v>697</v>
      </c>
      <c r="R159" s="21" t="s">
        <v>53</v>
      </c>
      <c r="S159" s="21" t="s">
        <v>687</v>
      </c>
      <c r="T159" s="20" t="s">
        <v>698</v>
      </c>
      <c r="U159" s="19" t="s">
        <v>70</v>
      </c>
      <c r="V159" s="20" t="s">
        <v>80</v>
      </c>
      <c r="W159" s="19" t="s">
        <v>80</v>
      </c>
      <c r="X159" s="19" t="s">
        <v>33</v>
      </c>
      <c r="Y159" s="19" t="s">
        <v>80</v>
      </c>
      <c r="Z159" s="19" t="s">
        <v>80</v>
      </c>
      <c r="AA159" s="19" t="s">
        <v>80</v>
      </c>
      <c r="AB159" s="19" t="s">
        <v>80</v>
      </c>
      <c r="AC159" s="19" t="s">
        <v>80</v>
      </c>
      <c r="AD159" s="19" t="s">
        <v>273</v>
      </c>
      <c r="AE159" s="19" t="s">
        <v>273</v>
      </c>
      <c r="AF159" s="19" t="s">
        <v>80</v>
      </c>
      <c r="AG159" s="15">
        <v>43282</v>
      </c>
      <c r="AH159" s="22">
        <v>67166.080000000002</v>
      </c>
      <c r="AI159" s="22">
        <v>10727.25</v>
      </c>
      <c r="AJ159" s="24">
        <v>77893.33</v>
      </c>
      <c r="AK159" s="22">
        <v>53732.87</v>
      </c>
      <c r="AL159" s="22">
        <v>8581.7999999999993</v>
      </c>
      <c r="AM159" s="22">
        <v>62314.67</v>
      </c>
      <c r="AN159" s="22">
        <v>13433.21</v>
      </c>
      <c r="AO159" s="22">
        <v>2145.4499999999998</v>
      </c>
      <c r="AP159" s="22">
        <v>15578.66</v>
      </c>
      <c r="AQ159" s="22">
        <v>0</v>
      </c>
      <c r="AR159" s="22">
        <v>0</v>
      </c>
      <c r="AS159" s="22">
        <v>0</v>
      </c>
      <c r="AT159" s="10">
        <v>65</v>
      </c>
      <c r="AU159" s="22">
        <v>62314.67</v>
      </c>
      <c r="AV159" s="22">
        <v>7388.26</v>
      </c>
      <c r="AW159" s="22">
        <v>67166.080000000002</v>
      </c>
      <c r="AX159" s="23">
        <v>7388.26</v>
      </c>
      <c r="AY159" s="22">
        <v>14776.52</v>
      </c>
      <c r="AZ159" s="53"/>
      <c r="BA159" s="24">
        <v>81023.66</v>
      </c>
      <c r="BB159" s="42">
        <v>64818.94</v>
      </c>
      <c r="BC159" s="22">
        <v>16204.72</v>
      </c>
      <c r="BD159" s="22">
        <v>0</v>
      </c>
      <c r="BE159" s="22">
        <v>64818.94</v>
      </c>
      <c r="BF159" s="22">
        <v>7685.18</v>
      </c>
      <c r="BG159" s="22">
        <v>69865.31</v>
      </c>
      <c r="BH159" s="22">
        <v>7685.18</v>
      </c>
      <c r="BI159" s="22">
        <v>15370.36</v>
      </c>
    </row>
    <row r="160" spans="1:61" x14ac:dyDescent="0.25">
      <c r="A160" s="1">
        <f t="shared" si="4"/>
        <v>152</v>
      </c>
      <c r="C160" s="14">
        <f t="shared" si="5"/>
        <v>152</v>
      </c>
      <c r="D160" s="14">
        <v>4498</v>
      </c>
      <c r="E160" s="15" t="s">
        <v>699</v>
      </c>
      <c r="F160" s="18">
        <v>43186</v>
      </c>
      <c r="G160" s="19" t="s">
        <v>35</v>
      </c>
      <c r="H160" s="15">
        <v>43709</v>
      </c>
      <c r="I160" s="14">
        <v>2</v>
      </c>
      <c r="J160" s="15" t="s">
        <v>700</v>
      </c>
      <c r="K160" s="18">
        <v>41980</v>
      </c>
      <c r="L160" s="25" t="s">
        <v>110</v>
      </c>
      <c r="M160" s="18">
        <v>42864</v>
      </c>
      <c r="N160" s="15" t="s">
        <v>0</v>
      </c>
      <c r="O160" s="15" t="s">
        <v>147</v>
      </c>
      <c r="P160" s="20" t="s">
        <v>705</v>
      </c>
      <c r="Q160" s="21" t="s">
        <v>706</v>
      </c>
      <c r="R160" s="21" t="s">
        <v>145</v>
      </c>
      <c r="S160" s="21" t="s">
        <v>146</v>
      </c>
      <c r="T160" s="20" t="s">
        <v>290</v>
      </c>
      <c r="U160" s="19" t="s">
        <v>291</v>
      </c>
      <c r="V160" s="20" t="s">
        <v>80</v>
      </c>
      <c r="W160" s="19" t="s">
        <v>80</v>
      </c>
      <c r="X160" s="19" t="s">
        <v>73</v>
      </c>
      <c r="Y160" s="19" t="s">
        <v>80</v>
      </c>
      <c r="Z160" s="19" t="s">
        <v>80</v>
      </c>
      <c r="AA160" s="19" t="s">
        <v>80</v>
      </c>
      <c r="AB160" s="19" t="s">
        <v>80</v>
      </c>
      <c r="AC160" s="19" t="s">
        <v>80</v>
      </c>
      <c r="AD160" s="19" t="s">
        <v>273</v>
      </c>
      <c r="AE160" s="19" t="s">
        <v>273</v>
      </c>
      <c r="AF160" s="19" t="s">
        <v>80</v>
      </c>
      <c r="AG160" s="15">
        <v>43282</v>
      </c>
      <c r="AH160" s="22">
        <v>193884.84</v>
      </c>
      <c r="AI160" s="22">
        <v>0</v>
      </c>
      <c r="AJ160" s="24">
        <v>193884.84</v>
      </c>
      <c r="AK160" s="22">
        <v>193884.84</v>
      </c>
      <c r="AL160" s="22">
        <v>0</v>
      </c>
      <c r="AM160" s="22">
        <v>193884.84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10">
        <v>0</v>
      </c>
      <c r="AU160" s="22">
        <v>0</v>
      </c>
      <c r="AV160" s="22">
        <v>0</v>
      </c>
      <c r="AW160" s="22">
        <v>0</v>
      </c>
      <c r="AX160" s="23">
        <v>0</v>
      </c>
      <c r="AY160" s="22">
        <v>0</v>
      </c>
      <c r="AZ160" s="53"/>
      <c r="BA160" s="24">
        <v>201676.57</v>
      </c>
      <c r="BB160" s="42">
        <v>201676.57</v>
      </c>
      <c r="BC160" s="22">
        <v>0</v>
      </c>
      <c r="BD160" s="22">
        <v>0</v>
      </c>
      <c r="BE160" s="22">
        <v>0</v>
      </c>
      <c r="BF160" s="22">
        <v>0</v>
      </c>
      <c r="BG160" s="22">
        <v>0</v>
      </c>
      <c r="BH160" s="22">
        <v>0</v>
      </c>
      <c r="BI160" s="22">
        <v>0</v>
      </c>
    </row>
    <row r="161" spans="1:61" x14ac:dyDescent="0.25">
      <c r="A161" s="1">
        <f t="shared" si="4"/>
        <v>153</v>
      </c>
      <c r="C161" s="14">
        <f t="shared" si="5"/>
        <v>153</v>
      </c>
      <c r="D161" s="14">
        <v>4500</v>
      </c>
      <c r="E161" s="15" t="s">
        <v>701</v>
      </c>
      <c r="F161" s="18">
        <v>43186</v>
      </c>
      <c r="G161" s="19" t="s">
        <v>35</v>
      </c>
      <c r="H161" s="15">
        <v>43709</v>
      </c>
      <c r="I161" s="14">
        <v>2</v>
      </c>
      <c r="J161" s="15" t="s">
        <v>702</v>
      </c>
      <c r="K161" s="18">
        <v>41992</v>
      </c>
      <c r="L161" s="25" t="s">
        <v>110</v>
      </c>
      <c r="M161" s="18">
        <v>42845</v>
      </c>
      <c r="N161" s="15" t="s">
        <v>0</v>
      </c>
      <c r="O161" s="15" t="s">
        <v>147</v>
      </c>
      <c r="P161" s="20" t="s">
        <v>707</v>
      </c>
      <c r="Q161" s="21" t="s">
        <v>708</v>
      </c>
      <c r="R161" s="21" t="s">
        <v>145</v>
      </c>
      <c r="S161" s="21" t="s">
        <v>146</v>
      </c>
      <c r="T161" s="20" t="s">
        <v>290</v>
      </c>
      <c r="U161" s="19" t="s">
        <v>291</v>
      </c>
      <c r="V161" s="20" t="s">
        <v>80</v>
      </c>
      <c r="W161" s="19" t="s">
        <v>80</v>
      </c>
      <c r="X161" s="19" t="s">
        <v>73</v>
      </c>
      <c r="Y161" s="19" t="s">
        <v>80</v>
      </c>
      <c r="Z161" s="19" t="s">
        <v>80</v>
      </c>
      <c r="AA161" s="19" t="s">
        <v>80</v>
      </c>
      <c r="AB161" s="19" t="s">
        <v>80</v>
      </c>
      <c r="AC161" s="19" t="s">
        <v>80</v>
      </c>
      <c r="AD161" s="19" t="s">
        <v>273</v>
      </c>
      <c r="AE161" s="19" t="s">
        <v>273</v>
      </c>
      <c r="AF161" s="19" t="s">
        <v>80</v>
      </c>
      <c r="AG161" s="15">
        <v>43282</v>
      </c>
      <c r="AH161" s="22">
        <v>188815.37</v>
      </c>
      <c r="AI161" s="22">
        <v>0</v>
      </c>
      <c r="AJ161" s="24">
        <v>188815.37</v>
      </c>
      <c r="AK161" s="22">
        <v>188815.37</v>
      </c>
      <c r="AL161" s="22">
        <v>0</v>
      </c>
      <c r="AM161" s="22">
        <v>188815.37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  <c r="AT161" s="10">
        <v>0</v>
      </c>
      <c r="AU161" s="22">
        <v>0</v>
      </c>
      <c r="AV161" s="22">
        <v>0</v>
      </c>
      <c r="AW161" s="22">
        <v>0</v>
      </c>
      <c r="AX161" s="23">
        <v>0</v>
      </c>
      <c r="AY161" s="22">
        <v>0</v>
      </c>
      <c r="AZ161" s="53"/>
      <c r="BA161" s="24">
        <v>196403.37</v>
      </c>
      <c r="BB161" s="42">
        <v>196403.37</v>
      </c>
      <c r="BC161" s="22">
        <v>0</v>
      </c>
      <c r="BD161" s="22">
        <v>0</v>
      </c>
      <c r="BE161" s="22">
        <v>0</v>
      </c>
      <c r="BF161" s="22">
        <v>0</v>
      </c>
      <c r="BG161" s="22">
        <v>0</v>
      </c>
      <c r="BH161" s="22">
        <v>0</v>
      </c>
      <c r="BI161" s="22">
        <v>0</v>
      </c>
    </row>
    <row r="162" spans="1:61" x14ac:dyDescent="0.25">
      <c r="A162" s="1">
        <f t="shared" si="4"/>
        <v>154</v>
      </c>
      <c r="C162" s="14">
        <f t="shared" si="5"/>
        <v>154</v>
      </c>
      <c r="D162" s="14">
        <v>4548</v>
      </c>
      <c r="E162" s="15" t="s">
        <v>703</v>
      </c>
      <c r="F162" s="18">
        <v>43256</v>
      </c>
      <c r="G162" s="19" t="s">
        <v>35</v>
      </c>
      <c r="H162" s="15">
        <v>43709</v>
      </c>
      <c r="I162" s="14">
        <v>2</v>
      </c>
      <c r="J162" s="15" t="s">
        <v>704</v>
      </c>
      <c r="K162" s="18">
        <v>40359</v>
      </c>
      <c r="L162" s="25" t="s">
        <v>113</v>
      </c>
      <c r="M162" s="18">
        <v>43067</v>
      </c>
      <c r="N162" s="15" t="s">
        <v>0</v>
      </c>
      <c r="O162" s="15" t="s">
        <v>30</v>
      </c>
      <c r="P162" s="20" t="s">
        <v>709</v>
      </c>
      <c r="Q162" s="21" t="s">
        <v>669</v>
      </c>
      <c r="R162" s="21" t="s">
        <v>156</v>
      </c>
      <c r="S162" s="21" t="s">
        <v>146</v>
      </c>
      <c r="T162" s="20" t="s">
        <v>177</v>
      </c>
      <c r="U162" s="19" t="s">
        <v>178</v>
      </c>
      <c r="V162" s="20" t="s">
        <v>80</v>
      </c>
      <c r="W162" s="19" t="s">
        <v>80</v>
      </c>
      <c r="X162" s="19" t="s">
        <v>33</v>
      </c>
      <c r="Y162" s="19" t="s">
        <v>80</v>
      </c>
      <c r="Z162" s="19" t="s">
        <v>80</v>
      </c>
      <c r="AA162" s="19" t="s">
        <v>80</v>
      </c>
      <c r="AB162" s="19" t="s">
        <v>80</v>
      </c>
      <c r="AC162" s="19" t="s">
        <v>80</v>
      </c>
      <c r="AD162" s="19" t="s">
        <v>273</v>
      </c>
      <c r="AE162" s="19" t="s">
        <v>273</v>
      </c>
      <c r="AF162" s="19" t="s">
        <v>80</v>
      </c>
      <c r="AG162" s="15">
        <v>43282</v>
      </c>
      <c r="AH162" s="22">
        <v>428458.68</v>
      </c>
      <c r="AI162" s="22">
        <v>0</v>
      </c>
      <c r="AJ162" s="24">
        <v>428458.68</v>
      </c>
      <c r="AK162" s="22">
        <v>342766.95</v>
      </c>
      <c r="AL162" s="22">
        <v>0</v>
      </c>
      <c r="AM162" s="22">
        <v>342766.95</v>
      </c>
      <c r="AN162" s="22">
        <v>85691.73</v>
      </c>
      <c r="AO162" s="22">
        <v>0</v>
      </c>
      <c r="AP162" s="22">
        <v>85691.73</v>
      </c>
      <c r="AQ162" s="22">
        <v>0</v>
      </c>
      <c r="AR162" s="22">
        <v>0</v>
      </c>
      <c r="AS162" s="22">
        <v>0</v>
      </c>
      <c r="AT162" s="10">
        <v>0</v>
      </c>
      <c r="AU162" s="22">
        <v>0</v>
      </c>
      <c r="AV162" s="22">
        <v>0</v>
      </c>
      <c r="AW162" s="22">
        <v>0</v>
      </c>
      <c r="AX162" s="23">
        <v>0</v>
      </c>
      <c r="AY162" s="22">
        <v>0</v>
      </c>
      <c r="AZ162" s="53"/>
      <c r="BA162" s="24">
        <v>445677.33</v>
      </c>
      <c r="BB162" s="42">
        <v>356541.87</v>
      </c>
      <c r="BC162" s="22">
        <v>89135.46</v>
      </c>
      <c r="BD162" s="22">
        <v>0</v>
      </c>
      <c r="BE162" s="22">
        <v>0</v>
      </c>
      <c r="BF162" s="22">
        <v>0</v>
      </c>
      <c r="BG162" s="22">
        <v>0</v>
      </c>
      <c r="BH162" s="22">
        <v>0</v>
      </c>
      <c r="BI162" s="22">
        <v>0</v>
      </c>
    </row>
    <row r="163" spans="1:61" x14ac:dyDescent="0.25">
      <c r="A163" s="1">
        <f t="shared" si="4"/>
        <v>155</v>
      </c>
      <c r="C163" s="14">
        <f t="shared" si="5"/>
        <v>155</v>
      </c>
      <c r="D163" s="14">
        <v>4489</v>
      </c>
      <c r="E163" s="15" t="s">
        <v>710</v>
      </c>
      <c r="F163" s="18">
        <v>43174</v>
      </c>
      <c r="G163" s="19" t="s">
        <v>31</v>
      </c>
      <c r="H163" s="15">
        <v>43770</v>
      </c>
      <c r="I163" s="14">
        <v>1</v>
      </c>
      <c r="J163" s="15" t="s">
        <v>711</v>
      </c>
      <c r="K163" s="18">
        <v>40842</v>
      </c>
      <c r="L163" s="25" t="s">
        <v>517</v>
      </c>
      <c r="M163" s="18">
        <v>41529</v>
      </c>
      <c r="N163" s="15" t="s">
        <v>0</v>
      </c>
      <c r="O163" s="15" t="s">
        <v>727</v>
      </c>
      <c r="P163" s="20" t="s">
        <v>728</v>
      </c>
      <c r="Q163" s="21" t="s">
        <v>729</v>
      </c>
      <c r="R163" s="21" t="s">
        <v>53</v>
      </c>
      <c r="S163" s="21" t="s">
        <v>56</v>
      </c>
      <c r="T163" s="20" t="s">
        <v>752</v>
      </c>
      <c r="U163" s="19" t="s">
        <v>753</v>
      </c>
      <c r="V163" s="20" t="s">
        <v>80</v>
      </c>
      <c r="W163" s="19" t="s">
        <v>80</v>
      </c>
      <c r="X163" s="19" t="s">
        <v>73</v>
      </c>
      <c r="Y163" s="19" t="s">
        <v>80</v>
      </c>
      <c r="Z163" s="19" t="s">
        <v>80</v>
      </c>
      <c r="AA163" s="19" t="s">
        <v>80</v>
      </c>
      <c r="AB163" s="19" t="s">
        <v>80</v>
      </c>
      <c r="AC163" s="19" t="s">
        <v>80</v>
      </c>
      <c r="AD163" s="19" t="s">
        <v>273</v>
      </c>
      <c r="AE163" s="19" t="s">
        <v>273</v>
      </c>
      <c r="AF163" s="19" t="s">
        <v>80</v>
      </c>
      <c r="AG163" s="15">
        <v>43282</v>
      </c>
      <c r="AH163" s="22">
        <v>162368.89000000001</v>
      </c>
      <c r="AI163" s="22">
        <v>17220.169999999998</v>
      </c>
      <c r="AJ163" s="24">
        <v>179589.06</v>
      </c>
      <c r="AK163" s="22">
        <v>162368.89000000001</v>
      </c>
      <c r="AL163" s="22">
        <v>17220.169999999998</v>
      </c>
      <c r="AM163" s="22">
        <v>179589.06</v>
      </c>
      <c r="AN163" s="22">
        <v>0</v>
      </c>
      <c r="AO163" s="22">
        <v>0</v>
      </c>
      <c r="AP163" s="22">
        <v>0</v>
      </c>
      <c r="AQ163" s="22">
        <v>0</v>
      </c>
      <c r="AR163" s="22">
        <v>0</v>
      </c>
      <c r="AS163" s="22">
        <v>0</v>
      </c>
      <c r="AT163" s="10">
        <v>15</v>
      </c>
      <c r="AU163" s="22">
        <v>179589.06</v>
      </c>
      <c r="AV163" s="22">
        <v>17860.57</v>
      </c>
      <c r="AW163" s="22">
        <v>162368.89000000001</v>
      </c>
      <c r="AX163" s="23">
        <v>17860.57</v>
      </c>
      <c r="AY163" s="22">
        <v>35721.14</v>
      </c>
      <c r="AZ163" s="53"/>
      <c r="BA163" s="24">
        <v>187142.68</v>
      </c>
      <c r="BB163" s="42">
        <v>187142.68</v>
      </c>
      <c r="BC163" s="22">
        <v>0</v>
      </c>
      <c r="BD163" s="22">
        <v>0</v>
      </c>
      <c r="BE163" s="22">
        <v>187142.68</v>
      </c>
      <c r="BF163" s="22">
        <v>18611.8</v>
      </c>
      <c r="BG163" s="22">
        <v>169198.22</v>
      </c>
      <c r="BH163" s="22">
        <v>18611.8</v>
      </c>
      <c r="BI163" s="22">
        <v>37223.599999999999</v>
      </c>
    </row>
    <row r="164" spans="1:61" x14ac:dyDescent="0.25">
      <c r="A164" s="1">
        <f t="shared" si="4"/>
        <v>156</v>
      </c>
      <c r="C164" s="14">
        <f t="shared" si="5"/>
        <v>156</v>
      </c>
      <c r="D164" s="14">
        <v>4504</v>
      </c>
      <c r="E164" s="15" t="s">
        <v>712</v>
      </c>
      <c r="F164" s="18">
        <v>43209</v>
      </c>
      <c r="G164" s="19" t="s">
        <v>31</v>
      </c>
      <c r="H164" s="15">
        <v>43770</v>
      </c>
      <c r="I164" s="14">
        <v>1</v>
      </c>
      <c r="J164" s="15" t="s">
        <v>713</v>
      </c>
      <c r="K164" s="18">
        <v>34901</v>
      </c>
      <c r="L164" s="25" t="s">
        <v>714</v>
      </c>
      <c r="M164" s="18">
        <v>36203</v>
      </c>
      <c r="N164" s="15" t="s">
        <v>0</v>
      </c>
      <c r="O164" s="15" t="s">
        <v>44</v>
      </c>
      <c r="P164" s="20" t="s">
        <v>730</v>
      </c>
      <c r="Q164" s="21" t="s">
        <v>731</v>
      </c>
      <c r="R164" s="21" t="s">
        <v>53</v>
      </c>
      <c r="S164" s="21" t="s">
        <v>54</v>
      </c>
      <c r="T164" s="20" t="s">
        <v>489</v>
      </c>
      <c r="U164" s="19" t="s">
        <v>490</v>
      </c>
      <c r="V164" s="20" t="s">
        <v>80</v>
      </c>
      <c r="W164" s="19" t="s">
        <v>80</v>
      </c>
      <c r="X164" s="19" t="s">
        <v>73</v>
      </c>
      <c r="Y164" s="19" t="s">
        <v>80</v>
      </c>
      <c r="Z164" s="19" t="s">
        <v>80</v>
      </c>
      <c r="AA164" s="19" t="s">
        <v>80</v>
      </c>
      <c r="AB164" s="19" t="s">
        <v>80</v>
      </c>
      <c r="AC164" s="19" t="s">
        <v>80</v>
      </c>
      <c r="AD164" s="19" t="s">
        <v>273</v>
      </c>
      <c r="AE164" s="19" t="s">
        <v>273</v>
      </c>
      <c r="AF164" s="19" t="s">
        <v>80</v>
      </c>
      <c r="AG164" s="15">
        <v>43282</v>
      </c>
      <c r="AH164" s="22">
        <v>12540.28</v>
      </c>
      <c r="AI164" s="22">
        <v>15443.63</v>
      </c>
      <c r="AJ164" s="24">
        <v>27983.91</v>
      </c>
      <c r="AK164" s="22">
        <v>12540.28</v>
      </c>
      <c r="AL164" s="22">
        <v>15443.63</v>
      </c>
      <c r="AM164" s="22">
        <v>27983.91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  <c r="AT164" s="10">
        <v>53</v>
      </c>
      <c r="AU164" s="22">
        <v>27983.91</v>
      </c>
      <c r="AV164" s="22">
        <v>1379.43</v>
      </c>
      <c r="AW164" s="22">
        <v>12540.28</v>
      </c>
      <c r="AX164" s="23">
        <v>1379.43</v>
      </c>
      <c r="AY164" s="22">
        <v>2758.86</v>
      </c>
      <c r="AZ164" s="53"/>
      <c r="BA164" s="24">
        <v>29160.93</v>
      </c>
      <c r="BB164" s="42">
        <v>29160.93</v>
      </c>
      <c r="BC164" s="22">
        <v>0</v>
      </c>
      <c r="BD164" s="22">
        <v>0</v>
      </c>
      <c r="BE164" s="22">
        <v>29160.93</v>
      </c>
      <c r="BF164" s="22">
        <v>1437.45</v>
      </c>
      <c r="BG164" s="22">
        <v>13067.73</v>
      </c>
      <c r="BH164" s="22">
        <v>1437.45</v>
      </c>
      <c r="BI164" s="22">
        <v>2874.9</v>
      </c>
    </row>
    <row r="165" spans="1:61" x14ac:dyDescent="0.25">
      <c r="A165" s="1">
        <f t="shared" si="4"/>
        <v>157</v>
      </c>
      <c r="C165" s="14">
        <f t="shared" si="5"/>
        <v>157</v>
      </c>
      <c r="D165" s="14">
        <v>4505</v>
      </c>
      <c r="E165" s="15" t="s">
        <v>715</v>
      </c>
      <c r="F165" s="18">
        <v>43209</v>
      </c>
      <c r="G165" s="19" t="s">
        <v>31</v>
      </c>
      <c r="H165" s="15">
        <v>43770</v>
      </c>
      <c r="I165" s="14">
        <v>1</v>
      </c>
      <c r="J165" s="15" t="s">
        <v>713</v>
      </c>
      <c r="K165" s="18">
        <v>34901</v>
      </c>
      <c r="L165" s="25" t="s">
        <v>714</v>
      </c>
      <c r="M165" s="18">
        <v>36203</v>
      </c>
      <c r="N165" s="15" t="s">
        <v>0</v>
      </c>
      <c r="O165" s="15" t="s">
        <v>44</v>
      </c>
      <c r="P165" s="20" t="s">
        <v>732</v>
      </c>
      <c r="Q165" s="21" t="s">
        <v>733</v>
      </c>
      <c r="R165" s="21" t="s">
        <v>34</v>
      </c>
      <c r="S165" s="21" t="s">
        <v>54</v>
      </c>
      <c r="T165" s="20" t="s">
        <v>489</v>
      </c>
      <c r="U165" s="19" t="s">
        <v>490</v>
      </c>
      <c r="V165" s="20" t="s">
        <v>80</v>
      </c>
      <c r="W165" s="19" t="s">
        <v>80</v>
      </c>
      <c r="X165" s="19" t="s">
        <v>73</v>
      </c>
      <c r="Y165" s="19" t="s">
        <v>80</v>
      </c>
      <c r="Z165" s="19" t="s">
        <v>80</v>
      </c>
      <c r="AA165" s="19" t="s">
        <v>80</v>
      </c>
      <c r="AB165" s="19" t="s">
        <v>80</v>
      </c>
      <c r="AC165" s="19" t="s">
        <v>80</v>
      </c>
      <c r="AD165" s="19" t="s">
        <v>273</v>
      </c>
      <c r="AE165" s="19" t="s">
        <v>273</v>
      </c>
      <c r="AF165" s="19" t="s">
        <v>80</v>
      </c>
      <c r="AG165" s="15">
        <v>43282</v>
      </c>
      <c r="AH165" s="22">
        <v>14200.42</v>
      </c>
      <c r="AI165" s="22">
        <v>17026.39</v>
      </c>
      <c r="AJ165" s="24">
        <v>31226.81</v>
      </c>
      <c r="AK165" s="22">
        <v>14200.42</v>
      </c>
      <c r="AL165" s="22">
        <v>17026.39</v>
      </c>
      <c r="AM165" s="22">
        <v>31226.81</v>
      </c>
      <c r="AN165" s="22">
        <v>0</v>
      </c>
      <c r="AO165" s="22">
        <v>0</v>
      </c>
      <c r="AP165" s="22">
        <v>0</v>
      </c>
      <c r="AQ165" s="22">
        <v>0</v>
      </c>
      <c r="AR165" s="22">
        <v>0</v>
      </c>
      <c r="AS165" s="22">
        <v>0</v>
      </c>
      <c r="AT165" s="10">
        <v>53</v>
      </c>
      <c r="AU165" s="22">
        <v>31226.81</v>
      </c>
      <c r="AV165" s="22">
        <v>0</v>
      </c>
      <c r="AW165" s="22">
        <v>0</v>
      </c>
      <c r="AX165" s="23">
        <v>0</v>
      </c>
      <c r="AY165" s="22">
        <v>0</v>
      </c>
      <c r="AZ165" s="53"/>
      <c r="BA165" s="24">
        <v>32540.22</v>
      </c>
      <c r="BB165" s="42">
        <v>32540.22</v>
      </c>
      <c r="BC165" s="22">
        <v>0</v>
      </c>
      <c r="BD165" s="22">
        <v>0</v>
      </c>
      <c r="BE165" s="22">
        <v>32540.22</v>
      </c>
      <c r="BF165" s="22">
        <v>0</v>
      </c>
      <c r="BG165" s="22">
        <v>0</v>
      </c>
      <c r="BH165" s="22">
        <v>0</v>
      </c>
      <c r="BI165" s="22">
        <v>0</v>
      </c>
    </row>
    <row r="166" spans="1:61" x14ac:dyDescent="0.25">
      <c r="A166" s="1">
        <f t="shared" si="4"/>
        <v>158</v>
      </c>
      <c r="C166" s="14">
        <f t="shared" si="5"/>
        <v>158</v>
      </c>
      <c r="D166" s="14">
        <v>4506</v>
      </c>
      <c r="E166" s="15" t="s">
        <v>716</v>
      </c>
      <c r="F166" s="18">
        <v>43209</v>
      </c>
      <c r="G166" s="19" t="s">
        <v>31</v>
      </c>
      <c r="H166" s="15">
        <v>43770</v>
      </c>
      <c r="I166" s="14">
        <v>1</v>
      </c>
      <c r="J166" s="15" t="s">
        <v>713</v>
      </c>
      <c r="K166" s="18">
        <v>34901</v>
      </c>
      <c r="L166" s="25" t="s">
        <v>714</v>
      </c>
      <c r="M166" s="18">
        <v>36203</v>
      </c>
      <c r="N166" s="15" t="s">
        <v>0</v>
      </c>
      <c r="O166" s="15" t="s">
        <v>44</v>
      </c>
      <c r="P166" s="20" t="s">
        <v>734</v>
      </c>
      <c r="Q166" s="21" t="s">
        <v>735</v>
      </c>
      <c r="R166" s="21" t="s">
        <v>34</v>
      </c>
      <c r="S166" s="21" t="s">
        <v>54</v>
      </c>
      <c r="T166" s="20" t="s">
        <v>489</v>
      </c>
      <c r="U166" s="19" t="s">
        <v>490</v>
      </c>
      <c r="V166" s="20" t="s">
        <v>80</v>
      </c>
      <c r="W166" s="19" t="s">
        <v>80</v>
      </c>
      <c r="X166" s="19" t="s">
        <v>73</v>
      </c>
      <c r="Y166" s="19" t="s">
        <v>80</v>
      </c>
      <c r="Z166" s="19" t="s">
        <v>80</v>
      </c>
      <c r="AA166" s="19" t="s">
        <v>80</v>
      </c>
      <c r="AB166" s="19" t="s">
        <v>80</v>
      </c>
      <c r="AC166" s="19" t="s">
        <v>80</v>
      </c>
      <c r="AD166" s="19" t="s">
        <v>273</v>
      </c>
      <c r="AE166" s="19" t="s">
        <v>273</v>
      </c>
      <c r="AF166" s="19" t="s">
        <v>80</v>
      </c>
      <c r="AG166" s="15">
        <v>43282</v>
      </c>
      <c r="AH166" s="22">
        <v>3223.35</v>
      </c>
      <c r="AI166" s="22">
        <v>2983.7</v>
      </c>
      <c r="AJ166" s="24">
        <v>6207.05</v>
      </c>
      <c r="AK166" s="22">
        <v>3223.35</v>
      </c>
      <c r="AL166" s="22">
        <v>2983.7</v>
      </c>
      <c r="AM166" s="22">
        <v>6207.05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  <c r="AT166" s="10">
        <v>8</v>
      </c>
      <c r="AU166" s="22">
        <v>6207.05</v>
      </c>
      <c r="AV166" s="22">
        <v>0</v>
      </c>
      <c r="AW166" s="22">
        <v>0</v>
      </c>
      <c r="AX166" s="23">
        <v>0</v>
      </c>
      <c r="AY166" s="22">
        <v>0</v>
      </c>
      <c r="AZ166" s="53"/>
      <c r="BA166" s="24">
        <v>6468.12</v>
      </c>
      <c r="BB166" s="42">
        <v>6468.12</v>
      </c>
      <c r="BC166" s="22">
        <v>0</v>
      </c>
      <c r="BD166" s="22">
        <v>0</v>
      </c>
      <c r="BE166" s="22">
        <v>6468.12</v>
      </c>
      <c r="BF166" s="22">
        <v>0</v>
      </c>
      <c r="BG166" s="22">
        <v>0</v>
      </c>
      <c r="BH166" s="22">
        <v>0</v>
      </c>
      <c r="BI166" s="22">
        <v>0</v>
      </c>
    </row>
    <row r="167" spans="1:61" x14ac:dyDescent="0.25">
      <c r="A167" s="1">
        <f t="shared" si="4"/>
        <v>159</v>
      </c>
      <c r="C167" s="14">
        <f t="shared" si="5"/>
        <v>159</v>
      </c>
      <c r="D167" s="14">
        <v>4507</v>
      </c>
      <c r="E167" s="15" t="s">
        <v>717</v>
      </c>
      <c r="F167" s="18">
        <v>43209</v>
      </c>
      <c r="G167" s="19" t="s">
        <v>31</v>
      </c>
      <c r="H167" s="15">
        <v>43770</v>
      </c>
      <c r="I167" s="14">
        <v>1</v>
      </c>
      <c r="J167" s="15" t="s">
        <v>713</v>
      </c>
      <c r="K167" s="18">
        <v>34901</v>
      </c>
      <c r="L167" s="25" t="s">
        <v>714</v>
      </c>
      <c r="M167" s="18">
        <v>36203</v>
      </c>
      <c r="N167" s="15" t="s">
        <v>0</v>
      </c>
      <c r="O167" s="15" t="s">
        <v>44</v>
      </c>
      <c r="P167" s="20" t="s">
        <v>736</v>
      </c>
      <c r="Q167" s="21" t="s">
        <v>737</v>
      </c>
      <c r="R167" s="21" t="s">
        <v>34</v>
      </c>
      <c r="S167" s="21" t="s">
        <v>54</v>
      </c>
      <c r="T167" s="20" t="s">
        <v>489</v>
      </c>
      <c r="U167" s="19" t="s">
        <v>490</v>
      </c>
      <c r="V167" s="20" t="s">
        <v>80</v>
      </c>
      <c r="W167" s="19" t="s">
        <v>80</v>
      </c>
      <c r="X167" s="19" t="s">
        <v>73</v>
      </c>
      <c r="Y167" s="19" t="s">
        <v>80</v>
      </c>
      <c r="Z167" s="19" t="s">
        <v>80</v>
      </c>
      <c r="AA167" s="19" t="s">
        <v>80</v>
      </c>
      <c r="AB167" s="19" t="s">
        <v>80</v>
      </c>
      <c r="AC167" s="19" t="s">
        <v>80</v>
      </c>
      <c r="AD167" s="19" t="s">
        <v>273</v>
      </c>
      <c r="AE167" s="19" t="s">
        <v>273</v>
      </c>
      <c r="AF167" s="19" t="s">
        <v>80</v>
      </c>
      <c r="AG167" s="15">
        <v>43282</v>
      </c>
      <c r="AH167" s="22">
        <v>0</v>
      </c>
      <c r="AI167" s="22">
        <v>6805.17</v>
      </c>
      <c r="AJ167" s="24">
        <v>6805.17</v>
      </c>
      <c r="AK167" s="22">
        <v>0</v>
      </c>
      <c r="AL167" s="22">
        <v>6805.17</v>
      </c>
      <c r="AM167" s="22">
        <v>6805.17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10">
        <v>53</v>
      </c>
      <c r="AU167" s="22">
        <v>6805.17</v>
      </c>
      <c r="AV167" s="22">
        <v>0</v>
      </c>
      <c r="AW167" s="22">
        <v>0</v>
      </c>
      <c r="AX167" s="23">
        <v>0</v>
      </c>
      <c r="AY167" s="22">
        <v>0</v>
      </c>
      <c r="AZ167" s="53"/>
      <c r="BA167" s="24">
        <v>7091.39</v>
      </c>
      <c r="BB167" s="42">
        <v>7091.39</v>
      </c>
      <c r="BC167" s="22">
        <v>0</v>
      </c>
      <c r="BD167" s="22">
        <v>0</v>
      </c>
      <c r="BE167" s="22">
        <v>7091.39</v>
      </c>
      <c r="BF167" s="22">
        <v>0</v>
      </c>
      <c r="BG167" s="22">
        <v>0</v>
      </c>
      <c r="BH167" s="22">
        <v>0</v>
      </c>
      <c r="BI167" s="22">
        <v>0</v>
      </c>
    </row>
    <row r="168" spans="1:61" x14ac:dyDescent="0.25">
      <c r="A168" s="1">
        <f t="shared" si="4"/>
        <v>160</v>
      </c>
      <c r="C168" s="14">
        <f t="shared" si="5"/>
        <v>160</v>
      </c>
      <c r="D168" s="14">
        <v>4508</v>
      </c>
      <c r="E168" s="15" t="s">
        <v>718</v>
      </c>
      <c r="F168" s="18">
        <v>43209</v>
      </c>
      <c r="G168" s="19" t="s">
        <v>31</v>
      </c>
      <c r="H168" s="15">
        <v>43770</v>
      </c>
      <c r="I168" s="14">
        <v>1</v>
      </c>
      <c r="J168" s="15" t="s">
        <v>713</v>
      </c>
      <c r="K168" s="18">
        <v>34901</v>
      </c>
      <c r="L168" s="25" t="s">
        <v>714</v>
      </c>
      <c r="M168" s="18">
        <v>36203</v>
      </c>
      <c r="N168" s="15" t="s">
        <v>0</v>
      </c>
      <c r="O168" s="15" t="s">
        <v>44</v>
      </c>
      <c r="P168" s="20" t="s">
        <v>738</v>
      </c>
      <c r="Q168" s="21" t="s">
        <v>739</v>
      </c>
      <c r="R168" s="21" t="s">
        <v>34</v>
      </c>
      <c r="S168" s="21" t="s">
        <v>54</v>
      </c>
      <c r="T168" s="20" t="s">
        <v>489</v>
      </c>
      <c r="U168" s="19" t="s">
        <v>490</v>
      </c>
      <c r="V168" s="20" t="s">
        <v>80</v>
      </c>
      <c r="W168" s="19" t="s">
        <v>80</v>
      </c>
      <c r="X168" s="19" t="s">
        <v>73</v>
      </c>
      <c r="Y168" s="19" t="s">
        <v>80</v>
      </c>
      <c r="Z168" s="19" t="s">
        <v>80</v>
      </c>
      <c r="AA168" s="19" t="s">
        <v>80</v>
      </c>
      <c r="AB168" s="19" t="s">
        <v>80</v>
      </c>
      <c r="AC168" s="19" t="s">
        <v>80</v>
      </c>
      <c r="AD168" s="19" t="s">
        <v>273</v>
      </c>
      <c r="AE168" s="19" t="s">
        <v>273</v>
      </c>
      <c r="AF168" s="19" t="s">
        <v>80</v>
      </c>
      <c r="AG168" s="15">
        <v>43282</v>
      </c>
      <c r="AH168" s="22">
        <v>0</v>
      </c>
      <c r="AI168" s="22">
        <v>2934</v>
      </c>
      <c r="AJ168" s="24">
        <v>2934</v>
      </c>
      <c r="AK168" s="22">
        <v>0</v>
      </c>
      <c r="AL168" s="22">
        <v>2934</v>
      </c>
      <c r="AM168" s="22">
        <v>2934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10">
        <v>53</v>
      </c>
      <c r="AU168" s="22">
        <v>2934</v>
      </c>
      <c r="AV168" s="22">
        <v>0</v>
      </c>
      <c r="AW168" s="22">
        <v>0</v>
      </c>
      <c r="AX168" s="23">
        <v>0</v>
      </c>
      <c r="AY168" s="22">
        <v>0</v>
      </c>
      <c r="AZ168" s="53"/>
      <c r="BA168" s="24">
        <v>3057.4</v>
      </c>
      <c r="BB168" s="42">
        <v>3057.4</v>
      </c>
      <c r="BC168" s="22">
        <v>0</v>
      </c>
      <c r="BD168" s="22">
        <v>0</v>
      </c>
      <c r="BE168" s="22">
        <v>3057.4</v>
      </c>
      <c r="BF168" s="22">
        <v>0</v>
      </c>
      <c r="BG168" s="22">
        <v>0</v>
      </c>
      <c r="BH168" s="22">
        <v>0</v>
      </c>
      <c r="BI168" s="22">
        <v>0</v>
      </c>
    </row>
    <row r="169" spans="1:61" x14ac:dyDescent="0.25">
      <c r="A169" s="1">
        <f t="shared" si="4"/>
        <v>161</v>
      </c>
      <c r="C169" s="14">
        <f t="shared" si="5"/>
        <v>161</v>
      </c>
      <c r="D169" s="14">
        <v>4509</v>
      </c>
      <c r="E169" s="15" t="s">
        <v>719</v>
      </c>
      <c r="F169" s="18">
        <v>43209</v>
      </c>
      <c r="G169" s="19" t="s">
        <v>31</v>
      </c>
      <c r="H169" s="15">
        <v>43770</v>
      </c>
      <c r="I169" s="14">
        <v>1</v>
      </c>
      <c r="J169" s="15" t="s">
        <v>713</v>
      </c>
      <c r="K169" s="18">
        <v>34901</v>
      </c>
      <c r="L169" s="25" t="s">
        <v>714</v>
      </c>
      <c r="M169" s="18">
        <v>36203</v>
      </c>
      <c r="N169" s="15" t="s">
        <v>0</v>
      </c>
      <c r="O169" s="15" t="s">
        <v>44</v>
      </c>
      <c r="P169" s="20" t="s">
        <v>740</v>
      </c>
      <c r="Q169" s="21" t="s">
        <v>741</v>
      </c>
      <c r="R169" s="21" t="s">
        <v>34</v>
      </c>
      <c r="S169" s="21" t="s">
        <v>54</v>
      </c>
      <c r="T169" s="20" t="s">
        <v>489</v>
      </c>
      <c r="U169" s="19" t="s">
        <v>490</v>
      </c>
      <c r="V169" s="20" t="s">
        <v>80</v>
      </c>
      <c r="W169" s="19" t="s">
        <v>80</v>
      </c>
      <c r="X169" s="19" t="s">
        <v>73</v>
      </c>
      <c r="Y169" s="19" t="s">
        <v>80</v>
      </c>
      <c r="Z169" s="19" t="s">
        <v>80</v>
      </c>
      <c r="AA169" s="19" t="s">
        <v>80</v>
      </c>
      <c r="AB169" s="19" t="s">
        <v>80</v>
      </c>
      <c r="AC169" s="19" t="s">
        <v>80</v>
      </c>
      <c r="AD169" s="19" t="s">
        <v>273</v>
      </c>
      <c r="AE169" s="19" t="s">
        <v>273</v>
      </c>
      <c r="AF169" s="19" t="s">
        <v>80</v>
      </c>
      <c r="AG169" s="15">
        <v>43282</v>
      </c>
      <c r="AH169" s="22">
        <v>21148.99</v>
      </c>
      <c r="AI169" s="22">
        <v>22990.95</v>
      </c>
      <c r="AJ169" s="24">
        <v>44139.94</v>
      </c>
      <c r="AK169" s="22">
        <v>21148.99</v>
      </c>
      <c r="AL169" s="22">
        <v>22990.95</v>
      </c>
      <c r="AM169" s="22">
        <v>44139.94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  <c r="AT169" s="10">
        <v>53</v>
      </c>
      <c r="AU169" s="22">
        <v>44139.94</v>
      </c>
      <c r="AV169" s="22">
        <v>0</v>
      </c>
      <c r="AW169" s="22">
        <v>0</v>
      </c>
      <c r="AX169" s="23">
        <v>0</v>
      </c>
      <c r="AY169" s="22">
        <v>0</v>
      </c>
      <c r="AZ169" s="53"/>
      <c r="BA169" s="24">
        <v>45996.49</v>
      </c>
      <c r="BB169" s="42">
        <v>45996.49</v>
      </c>
      <c r="BC169" s="22">
        <v>0</v>
      </c>
      <c r="BD169" s="22">
        <v>0</v>
      </c>
      <c r="BE169" s="22">
        <v>45996.49</v>
      </c>
      <c r="BF169" s="22">
        <v>0</v>
      </c>
      <c r="BG169" s="22">
        <v>0</v>
      </c>
      <c r="BH169" s="22">
        <v>0</v>
      </c>
      <c r="BI169" s="22">
        <v>0</v>
      </c>
    </row>
    <row r="170" spans="1:61" x14ac:dyDescent="0.25">
      <c r="A170" s="1">
        <f t="shared" si="4"/>
        <v>162</v>
      </c>
      <c r="C170" s="14">
        <f t="shared" si="5"/>
        <v>162</v>
      </c>
      <c r="D170" s="14">
        <v>4551</v>
      </c>
      <c r="E170" s="15" t="s">
        <v>720</v>
      </c>
      <c r="F170" s="18">
        <v>43259</v>
      </c>
      <c r="G170" s="19" t="s">
        <v>31</v>
      </c>
      <c r="H170" s="15">
        <v>43770</v>
      </c>
      <c r="I170" s="14">
        <v>1</v>
      </c>
      <c r="J170" s="15" t="s">
        <v>45</v>
      </c>
      <c r="K170" s="18">
        <v>34900</v>
      </c>
      <c r="L170" s="25" t="s">
        <v>43</v>
      </c>
      <c r="M170" s="18">
        <v>36061</v>
      </c>
      <c r="N170" s="15" t="s">
        <v>0</v>
      </c>
      <c r="O170" s="15" t="s">
        <v>47</v>
      </c>
      <c r="P170" s="20" t="s">
        <v>742</v>
      </c>
      <c r="Q170" s="21" t="s">
        <v>743</v>
      </c>
      <c r="R170" s="21" t="s">
        <v>34</v>
      </c>
      <c r="S170" s="21" t="s">
        <v>54</v>
      </c>
      <c r="T170" s="20" t="s">
        <v>64</v>
      </c>
      <c r="U170" s="19" t="s">
        <v>65</v>
      </c>
      <c r="V170" s="20" t="s">
        <v>80</v>
      </c>
      <c r="W170" s="19" t="s">
        <v>80</v>
      </c>
      <c r="X170" s="19" t="s">
        <v>33</v>
      </c>
      <c r="Y170" s="19" t="s">
        <v>80</v>
      </c>
      <c r="Z170" s="19" t="s">
        <v>80</v>
      </c>
      <c r="AA170" s="19" t="s">
        <v>80</v>
      </c>
      <c r="AB170" s="19" t="s">
        <v>80</v>
      </c>
      <c r="AC170" s="19" t="s">
        <v>80</v>
      </c>
      <c r="AD170" s="19" t="s">
        <v>273</v>
      </c>
      <c r="AE170" s="19" t="s">
        <v>273</v>
      </c>
      <c r="AF170" s="19" t="s">
        <v>80</v>
      </c>
      <c r="AG170" s="15">
        <v>43282</v>
      </c>
      <c r="AH170" s="22">
        <v>27601.74</v>
      </c>
      <c r="AI170" s="22">
        <v>37639.72</v>
      </c>
      <c r="AJ170" s="24">
        <v>65241.46</v>
      </c>
      <c r="AK170" s="22">
        <v>24841.58</v>
      </c>
      <c r="AL170" s="22">
        <v>33875.74</v>
      </c>
      <c r="AM170" s="22">
        <v>58717.32</v>
      </c>
      <c r="AN170" s="22">
        <v>2760.16</v>
      </c>
      <c r="AO170" s="22">
        <v>3763.98</v>
      </c>
      <c r="AP170" s="22">
        <v>6524.14</v>
      </c>
      <c r="AQ170" s="22">
        <v>0</v>
      </c>
      <c r="AR170" s="22">
        <v>0</v>
      </c>
      <c r="AS170" s="22">
        <v>0</v>
      </c>
      <c r="AT170" s="10">
        <v>77</v>
      </c>
      <c r="AU170" s="22">
        <v>58717.32</v>
      </c>
      <c r="AV170" s="22">
        <v>0</v>
      </c>
      <c r="AW170" s="22">
        <v>0</v>
      </c>
      <c r="AX170" s="23">
        <v>0</v>
      </c>
      <c r="AY170" s="22">
        <v>0</v>
      </c>
      <c r="AZ170" s="53"/>
      <c r="BA170" s="24">
        <v>67985.55</v>
      </c>
      <c r="BB170" s="42">
        <v>61187.01</v>
      </c>
      <c r="BC170" s="22">
        <v>6798.54</v>
      </c>
      <c r="BD170" s="22">
        <v>0</v>
      </c>
      <c r="BE170" s="22">
        <v>61187.01</v>
      </c>
      <c r="BF170" s="22">
        <v>0</v>
      </c>
      <c r="BG170" s="22">
        <v>0</v>
      </c>
      <c r="BH170" s="22">
        <v>0</v>
      </c>
      <c r="BI170" s="22">
        <v>0</v>
      </c>
    </row>
    <row r="171" spans="1:61" x14ac:dyDescent="0.25">
      <c r="A171" s="1">
        <f t="shared" si="4"/>
        <v>163</v>
      </c>
      <c r="C171" s="14">
        <f t="shared" si="5"/>
        <v>163</v>
      </c>
      <c r="D171" s="14">
        <v>4552</v>
      </c>
      <c r="E171" s="15" t="s">
        <v>721</v>
      </c>
      <c r="F171" s="18">
        <v>43259</v>
      </c>
      <c r="G171" s="19" t="s">
        <v>31</v>
      </c>
      <c r="H171" s="15">
        <v>43770</v>
      </c>
      <c r="I171" s="14">
        <v>1</v>
      </c>
      <c r="J171" s="15" t="s">
        <v>45</v>
      </c>
      <c r="K171" s="18">
        <v>34900</v>
      </c>
      <c r="L171" s="25" t="s">
        <v>43</v>
      </c>
      <c r="M171" s="18">
        <v>36061</v>
      </c>
      <c r="N171" s="15" t="s">
        <v>0</v>
      </c>
      <c r="O171" s="15" t="s">
        <v>47</v>
      </c>
      <c r="P171" s="20" t="s">
        <v>744</v>
      </c>
      <c r="Q171" s="21" t="s">
        <v>745</v>
      </c>
      <c r="R171" s="21" t="s">
        <v>53</v>
      </c>
      <c r="S171" s="21" t="s">
        <v>54</v>
      </c>
      <c r="T171" s="20" t="s">
        <v>64</v>
      </c>
      <c r="U171" s="19" t="s">
        <v>65</v>
      </c>
      <c r="V171" s="20" t="s">
        <v>80</v>
      </c>
      <c r="W171" s="19" t="s">
        <v>80</v>
      </c>
      <c r="X171" s="19" t="s">
        <v>33</v>
      </c>
      <c r="Y171" s="19" t="s">
        <v>80</v>
      </c>
      <c r="Z171" s="19" t="s">
        <v>80</v>
      </c>
      <c r="AA171" s="19" t="s">
        <v>80</v>
      </c>
      <c r="AB171" s="19" t="s">
        <v>80</v>
      </c>
      <c r="AC171" s="19" t="s">
        <v>80</v>
      </c>
      <c r="AD171" s="19" t="s">
        <v>273</v>
      </c>
      <c r="AE171" s="19" t="s">
        <v>273</v>
      </c>
      <c r="AF171" s="19" t="s">
        <v>80</v>
      </c>
      <c r="AG171" s="15">
        <v>43282</v>
      </c>
      <c r="AH171" s="22">
        <v>28289</v>
      </c>
      <c r="AI171" s="22">
        <v>37051.519999999997</v>
      </c>
      <c r="AJ171" s="24">
        <v>65340.52</v>
      </c>
      <c r="AK171" s="22">
        <v>25460.11</v>
      </c>
      <c r="AL171" s="22">
        <v>33346.370000000003</v>
      </c>
      <c r="AM171" s="22">
        <v>58806.48</v>
      </c>
      <c r="AN171" s="22">
        <v>2828.89</v>
      </c>
      <c r="AO171" s="22">
        <v>3705.15</v>
      </c>
      <c r="AP171" s="22">
        <v>6534.04</v>
      </c>
      <c r="AQ171" s="22">
        <v>0</v>
      </c>
      <c r="AR171" s="22">
        <v>0</v>
      </c>
      <c r="AS171" s="22">
        <v>0</v>
      </c>
      <c r="AT171" s="10">
        <v>85</v>
      </c>
      <c r="AU171" s="22">
        <v>58806.48</v>
      </c>
      <c r="AV171" s="22">
        <v>1353.77</v>
      </c>
      <c r="AW171" s="22">
        <v>12307.07</v>
      </c>
      <c r="AX171" s="23">
        <v>1353.77</v>
      </c>
      <c r="AY171" s="22">
        <v>2707.54</v>
      </c>
      <c r="AZ171" s="53"/>
      <c r="BA171" s="24">
        <v>68088.78</v>
      </c>
      <c r="BB171" s="42">
        <v>61279.92</v>
      </c>
      <c r="BC171" s="22">
        <v>6808.86</v>
      </c>
      <c r="BD171" s="22">
        <v>0</v>
      </c>
      <c r="BE171" s="22">
        <v>61279.92</v>
      </c>
      <c r="BF171" s="22">
        <v>1410.71</v>
      </c>
      <c r="BG171" s="22">
        <v>12824.71</v>
      </c>
      <c r="BH171" s="22">
        <v>1410.71</v>
      </c>
      <c r="BI171" s="22">
        <v>2821.42</v>
      </c>
    </row>
    <row r="172" spans="1:61" x14ac:dyDescent="0.25">
      <c r="A172" s="1">
        <f t="shared" si="4"/>
        <v>164</v>
      </c>
      <c r="C172" s="14">
        <f t="shared" si="5"/>
        <v>164</v>
      </c>
      <c r="D172" s="14">
        <v>4553</v>
      </c>
      <c r="E172" s="15" t="s">
        <v>722</v>
      </c>
      <c r="F172" s="18">
        <v>43259</v>
      </c>
      <c r="G172" s="19" t="s">
        <v>31</v>
      </c>
      <c r="H172" s="15">
        <v>43770</v>
      </c>
      <c r="I172" s="14">
        <v>1</v>
      </c>
      <c r="J172" s="15" t="s">
        <v>45</v>
      </c>
      <c r="K172" s="18">
        <v>34900</v>
      </c>
      <c r="L172" s="25" t="s">
        <v>43</v>
      </c>
      <c r="M172" s="18">
        <v>36061</v>
      </c>
      <c r="N172" s="15" t="s">
        <v>0</v>
      </c>
      <c r="O172" s="15" t="s">
        <v>47</v>
      </c>
      <c r="P172" s="20" t="s">
        <v>746</v>
      </c>
      <c r="Q172" s="21" t="s">
        <v>747</v>
      </c>
      <c r="R172" s="21" t="s">
        <v>34</v>
      </c>
      <c r="S172" s="21" t="s">
        <v>54</v>
      </c>
      <c r="T172" s="20" t="s">
        <v>64</v>
      </c>
      <c r="U172" s="19" t="s">
        <v>65</v>
      </c>
      <c r="V172" s="20" t="s">
        <v>80</v>
      </c>
      <c r="W172" s="19" t="s">
        <v>80</v>
      </c>
      <c r="X172" s="19" t="s">
        <v>33</v>
      </c>
      <c r="Y172" s="19" t="s">
        <v>80</v>
      </c>
      <c r="Z172" s="19" t="s">
        <v>80</v>
      </c>
      <c r="AA172" s="19" t="s">
        <v>80</v>
      </c>
      <c r="AB172" s="19" t="s">
        <v>80</v>
      </c>
      <c r="AC172" s="19" t="s">
        <v>80</v>
      </c>
      <c r="AD172" s="19" t="s">
        <v>273</v>
      </c>
      <c r="AE172" s="19" t="s">
        <v>273</v>
      </c>
      <c r="AF172" s="19" t="s">
        <v>80</v>
      </c>
      <c r="AG172" s="15">
        <v>43282</v>
      </c>
      <c r="AH172" s="22">
        <v>37589.72</v>
      </c>
      <c r="AI172" s="22">
        <v>48596.62</v>
      </c>
      <c r="AJ172" s="24">
        <v>86186.34</v>
      </c>
      <c r="AK172" s="22">
        <v>33830.76</v>
      </c>
      <c r="AL172" s="22">
        <v>43736.95</v>
      </c>
      <c r="AM172" s="22">
        <v>77567.710000000006</v>
      </c>
      <c r="AN172" s="22">
        <v>3758.96</v>
      </c>
      <c r="AO172" s="22">
        <v>4859.67</v>
      </c>
      <c r="AP172" s="22">
        <v>8618.6299999999992</v>
      </c>
      <c r="AQ172" s="22">
        <v>0</v>
      </c>
      <c r="AR172" s="22">
        <v>0</v>
      </c>
      <c r="AS172" s="22">
        <v>0</v>
      </c>
      <c r="AT172" s="10">
        <v>85</v>
      </c>
      <c r="AU172" s="22">
        <v>77567.710000000006</v>
      </c>
      <c r="AV172" s="22">
        <v>0</v>
      </c>
      <c r="AW172" s="22">
        <v>0</v>
      </c>
      <c r="AX172" s="23">
        <v>0</v>
      </c>
      <c r="AY172" s="22">
        <v>0</v>
      </c>
      <c r="AZ172" s="53"/>
      <c r="BA172" s="24">
        <v>89811.39</v>
      </c>
      <c r="BB172" s="42">
        <v>80830.259999999995</v>
      </c>
      <c r="BC172" s="22">
        <v>8981.1299999999992</v>
      </c>
      <c r="BD172" s="22">
        <v>0</v>
      </c>
      <c r="BE172" s="22">
        <v>80830.259999999995</v>
      </c>
      <c r="BF172" s="22">
        <v>0</v>
      </c>
      <c r="BG172" s="22">
        <v>0</v>
      </c>
      <c r="BH172" s="22">
        <v>0</v>
      </c>
      <c r="BI172" s="22">
        <v>0</v>
      </c>
    </row>
    <row r="173" spans="1:61" x14ac:dyDescent="0.25">
      <c r="A173" s="1">
        <f t="shared" si="4"/>
        <v>165</v>
      </c>
      <c r="C173" s="14">
        <f t="shared" si="5"/>
        <v>165</v>
      </c>
      <c r="D173" s="14">
        <v>4655</v>
      </c>
      <c r="E173" s="15" t="s">
        <v>723</v>
      </c>
      <c r="F173" s="18">
        <v>43280</v>
      </c>
      <c r="G173" s="19" t="s">
        <v>35</v>
      </c>
      <c r="H173" s="15">
        <v>43770</v>
      </c>
      <c r="I173" s="14">
        <v>1</v>
      </c>
      <c r="J173" s="15" t="s">
        <v>724</v>
      </c>
      <c r="K173" s="18">
        <v>42779</v>
      </c>
      <c r="L173" s="25" t="s">
        <v>110</v>
      </c>
      <c r="M173" s="18">
        <v>43005</v>
      </c>
      <c r="N173" s="15" t="s">
        <v>0</v>
      </c>
      <c r="O173" s="15" t="s">
        <v>147</v>
      </c>
      <c r="P173" s="20" t="s">
        <v>748</v>
      </c>
      <c r="Q173" s="21" t="s">
        <v>749</v>
      </c>
      <c r="R173" s="21" t="s">
        <v>145</v>
      </c>
      <c r="S173" s="21" t="s">
        <v>146</v>
      </c>
      <c r="T173" s="20" t="s">
        <v>211</v>
      </c>
      <c r="U173" s="19" t="s">
        <v>212</v>
      </c>
      <c r="V173" s="20" t="s">
        <v>213</v>
      </c>
      <c r="W173" s="19" t="s">
        <v>214</v>
      </c>
      <c r="X173" s="19" t="s">
        <v>33</v>
      </c>
      <c r="Y173" s="19" t="s">
        <v>80</v>
      </c>
      <c r="Z173" s="19" t="s">
        <v>80</v>
      </c>
      <c r="AA173" s="19" t="s">
        <v>80</v>
      </c>
      <c r="AB173" s="19" t="s">
        <v>80</v>
      </c>
      <c r="AC173" s="19" t="s">
        <v>80</v>
      </c>
      <c r="AD173" s="19" t="s">
        <v>273</v>
      </c>
      <c r="AE173" s="19" t="s">
        <v>273</v>
      </c>
      <c r="AF173" s="19" t="s">
        <v>80</v>
      </c>
      <c r="AG173" s="15">
        <v>43282</v>
      </c>
      <c r="AH173" s="22">
        <v>214379.23</v>
      </c>
      <c r="AI173" s="22">
        <v>0</v>
      </c>
      <c r="AJ173" s="24">
        <v>214379.23</v>
      </c>
      <c r="AK173" s="22">
        <v>171503.39</v>
      </c>
      <c r="AL173" s="22">
        <v>0</v>
      </c>
      <c r="AM173" s="22">
        <v>171503.39</v>
      </c>
      <c r="AN173" s="22">
        <v>21437.919999999998</v>
      </c>
      <c r="AO173" s="22">
        <v>0</v>
      </c>
      <c r="AP173" s="22">
        <v>21437.919999999998</v>
      </c>
      <c r="AQ173" s="22">
        <v>21437.919999999998</v>
      </c>
      <c r="AR173" s="22">
        <v>0</v>
      </c>
      <c r="AS173" s="22">
        <v>21437.919999999998</v>
      </c>
      <c r="AT173" s="10">
        <v>0</v>
      </c>
      <c r="AU173" s="22">
        <v>0</v>
      </c>
      <c r="AV173" s="22">
        <v>0</v>
      </c>
      <c r="AW173" s="22">
        <v>0</v>
      </c>
      <c r="AX173" s="23">
        <v>0</v>
      </c>
      <c r="AY173" s="22">
        <v>0</v>
      </c>
      <c r="AZ173" s="53"/>
      <c r="BA173" s="24">
        <v>223396.15</v>
      </c>
      <c r="BB173" s="42">
        <v>178716.93</v>
      </c>
      <c r="BC173" s="22">
        <v>22339.61</v>
      </c>
      <c r="BD173" s="22">
        <v>22339.61</v>
      </c>
      <c r="BE173" s="22">
        <v>0</v>
      </c>
      <c r="BF173" s="22">
        <v>0</v>
      </c>
      <c r="BG173" s="22">
        <v>0</v>
      </c>
      <c r="BH173" s="22">
        <v>0</v>
      </c>
      <c r="BI173" s="22">
        <v>0</v>
      </c>
    </row>
    <row r="174" spans="1:61" x14ac:dyDescent="0.25">
      <c r="A174" s="1">
        <f t="shared" si="4"/>
        <v>166</v>
      </c>
      <c r="C174" s="14">
        <f t="shared" si="5"/>
        <v>166</v>
      </c>
      <c r="D174" s="14">
        <v>4658</v>
      </c>
      <c r="E174" s="15" t="s">
        <v>725</v>
      </c>
      <c r="F174" s="18">
        <v>43280</v>
      </c>
      <c r="G174" s="19" t="s">
        <v>35</v>
      </c>
      <c r="H174" s="15">
        <v>43770</v>
      </c>
      <c r="I174" s="14">
        <v>1</v>
      </c>
      <c r="J174" s="15" t="s">
        <v>726</v>
      </c>
      <c r="K174" s="18">
        <v>42768</v>
      </c>
      <c r="L174" s="25" t="s">
        <v>110</v>
      </c>
      <c r="M174" s="18">
        <v>42894</v>
      </c>
      <c r="N174" s="15" t="s">
        <v>0</v>
      </c>
      <c r="O174" s="15" t="s">
        <v>147</v>
      </c>
      <c r="P174" s="20" t="s">
        <v>750</v>
      </c>
      <c r="Q174" s="21" t="s">
        <v>751</v>
      </c>
      <c r="R174" s="21" t="s">
        <v>145</v>
      </c>
      <c r="S174" s="21" t="s">
        <v>146</v>
      </c>
      <c r="T174" s="20" t="s">
        <v>211</v>
      </c>
      <c r="U174" s="19" t="s">
        <v>212</v>
      </c>
      <c r="V174" s="20" t="s">
        <v>213</v>
      </c>
      <c r="W174" s="19" t="s">
        <v>214</v>
      </c>
      <c r="X174" s="19" t="s">
        <v>33</v>
      </c>
      <c r="Y174" s="19" t="s">
        <v>80</v>
      </c>
      <c r="Z174" s="19" t="s">
        <v>80</v>
      </c>
      <c r="AA174" s="19" t="s">
        <v>80</v>
      </c>
      <c r="AB174" s="19" t="s">
        <v>80</v>
      </c>
      <c r="AC174" s="19" t="s">
        <v>80</v>
      </c>
      <c r="AD174" s="19" t="s">
        <v>273</v>
      </c>
      <c r="AE174" s="19" t="s">
        <v>273</v>
      </c>
      <c r="AF174" s="19" t="s">
        <v>80</v>
      </c>
      <c r="AG174" s="15">
        <v>43282</v>
      </c>
      <c r="AH174" s="22">
        <v>232236.99</v>
      </c>
      <c r="AI174" s="22">
        <v>0</v>
      </c>
      <c r="AJ174" s="24">
        <v>232236.99</v>
      </c>
      <c r="AK174" s="22">
        <v>213658.05</v>
      </c>
      <c r="AL174" s="22">
        <v>0</v>
      </c>
      <c r="AM174" s="22">
        <v>213658.05</v>
      </c>
      <c r="AN174" s="22">
        <v>9289.4699999999993</v>
      </c>
      <c r="AO174" s="22">
        <v>0</v>
      </c>
      <c r="AP174" s="22">
        <v>9289.4699999999993</v>
      </c>
      <c r="AQ174" s="22">
        <v>9289.4699999999993</v>
      </c>
      <c r="AR174" s="22">
        <v>0</v>
      </c>
      <c r="AS174" s="22">
        <v>9289.4699999999993</v>
      </c>
      <c r="AT174" s="10">
        <v>0</v>
      </c>
      <c r="AU174" s="22">
        <v>0</v>
      </c>
      <c r="AV174" s="22">
        <v>0</v>
      </c>
      <c r="AW174" s="22">
        <v>0</v>
      </c>
      <c r="AX174" s="23">
        <v>0</v>
      </c>
      <c r="AY174" s="22">
        <v>0</v>
      </c>
      <c r="AZ174" s="53"/>
      <c r="BA174" s="24">
        <v>242005.02</v>
      </c>
      <c r="BB174" s="42">
        <v>222644.64</v>
      </c>
      <c r="BC174" s="22">
        <v>9680.19</v>
      </c>
      <c r="BD174" s="22">
        <v>9680.19</v>
      </c>
      <c r="BE174" s="22">
        <v>0</v>
      </c>
      <c r="BF174" s="22">
        <v>0</v>
      </c>
      <c r="BG174" s="22">
        <v>0</v>
      </c>
      <c r="BH174" s="22">
        <v>0</v>
      </c>
      <c r="BI174" s="22">
        <v>0</v>
      </c>
    </row>
    <row r="175" spans="1:61" x14ac:dyDescent="0.25">
      <c r="A175" s="1">
        <f t="shared" si="4"/>
        <v>167</v>
      </c>
      <c r="C175" s="14">
        <f t="shared" si="5"/>
        <v>167</v>
      </c>
      <c r="D175" s="14">
        <v>4515</v>
      </c>
      <c r="E175" s="15" t="s">
        <v>754</v>
      </c>
      <c r="F175" s="18">
        <v>43231</v>
      </c>
      <c r="G175" s="19" t="s">
        <v>31</v>
      </c>
      <c r="H175" s="15">
        <v>43770</v>
      </c>
      <c r="I175" s="14">
        <v>2</v>
      </c>
      <c r="J175" s="15" t="s">
        <v>603</v>
      </c>
      <c r="K175" s="18">
        <v>37414</v>
      </c>
      <c r="L175" s="25" t="s">
        <v>358</v>
      </c>
      <c r="M175" s="18">
        <v>38048</v>
      </c>
      <c r="N175" s="15" t="s">
        <v>0</v>
      </c>
      <c r="O175" s="15" t="s">
        <v>30</v>
      </c>
      <c r="P175" s="20" t="s">
        <v>764</v>
      </c>
      <c r="Q175" s="21" t="s">
        <v>765</v>
      </c>
      <c r="R175" s="21" t="s">
        <v>53</v>
      </c>
      <c r="S175" s="21" t="s">
        <v>361</v>
      </c>
      <c r="T175" s="20" t="s">
        <v>606</v>
      </c>
      <c r="U175" s="19" t="s">
        <v>607</v>
      </c>
      <c r="V175" s="20" t="s">
        <v>80</v>
      </c>
      <c r="W175" s="19" t="s">
        <v>80</v>
      </c>
      <c r="X175" s="19" t="s">
        <v>33</v>
      </c>
      <c r="Y175" s="19" t="s">
        <v>593</v>
      </c>
      <c r="Z175" s="19" t="s">
        <v>80</v>
      </c>
      <c r="AA175" s="19" t="s">
        <v>80</v>
      </c>
      <c r="AB175" s="19" t="s">
        <v>80</v>
      </c>
      <c r="AC175" s="19" t="s">
        <v>80</v>
      </c>
      <c r="AD175" s="19" t="s">
        <v>273</v>
      </c>
      <c r="AE175" s="19" t="s">
        <v>273</v>
      </c>
      <c r="AF175" s="19" t="s">
        <v>80</v>
      </c>
      <c r="AG175" s="15">
        <v>43282</v>
      </c>
      <c r="AH175" s="22">
        <v>192974.56</v>
      </c>
      <c r="AI175" s="22">
        <v>174219.99</v>
      </c>
      <c r="AJ175" s="24">
        <v>367194.55</v>
      </c>
      <c r="AK175" s="22">
        <v>173677.11</v>
      </c>
      <c r="AL175" s="22">
        <v>156797.99</v>
      </c>
      <c r="AM175" s="22">
        <v>330475.09999999998</v>
      </c>
      <c r="AN175" s="22">
        <v>19297.45</v>
      </c>
      <c r="AO175" s="22">
        <v>17422</v>
      </c>
      <c r="AP175" s="22">
        <v>36719.449999999997</v>
      </c>
      <c r="AQ175" s="22">
        <v>0</v>
      </c>
      <c r="AR175" s="22">
        <v>0</v>
      </c>
      <c r="AS175" s="22">
        <v>0</v>
      </c>
      <c r="AT175" s="10">
        <v>31</v>
      </c>
      <c r="AU175" s="22">
        <v>330475.09999999998</v>
      </c>
      <c r="AV175" s="22">
        <v>21227.200000000001</v>
      </c>
      <c r="AW175" s="22">
        <v>192974.56</v>
      </c>
      <c r="AX175" s="23">
        <v>21227.200000000001</v>
      </c>
      <c r="AY175" s="22">
        <v>42454.400000000001</v>
      </c>
      <c r="AZ175" s="53"/>
      <c r="BA175" s="24">
        <v>382638.95</v>
      </c>
      <c r="BB175" s="42">
        <v>344375.06</v>
      </c>
      <c r="BC175" s="22">
        <v>38263.89</v>
      </c>
      <c r="BD175" s="22">
        <v>0</v>
      </c>
      <c r="BE175" s="22">
        <v>344375.06</v>
      </c>
      <c r="BF175" s="22">
        <v>22120.02</v>
      </c>
      <c r="BG175" s="22">
        <v>201091.18</v>
      </c>
      <c r="BH175" s="22">
        <v>22120.02</v>
      </c>
      <c r="BI175" s="22">
        <v>44240.04</v>
      </c>
    </row>
    <row r="176" spans="1:61" x14ac:dyDescent="0.25">
      <c r="A176" s="1">
        <f t="shared" si="4"/>
        <v>168</v>
      </c>
      <c r="C176" s="14">
        <f t="shared" si="5"/>
        <v>168</v>
      </c>
      <c r="D176" s="14">
        <v>4545</v>
      </c>
      <c r="E176" s="15" t="s">
        <v>755</v>
      </c>
      <c r="F176" s="18">
        <v>43256</v>
      </c>
      <c r="G176" s="19" t="s">
        <v>35</v>
      </c>
      <c r="H176" s="15">
        <v>43770</v>
      </c>
      <c r="I176" s="14">
        <v>2</v>
      </c>
      <c r="J176" s="15" t="s">
        <v>756</v>
      </c>
      <c r="K176" s="18">
        <v>38769</v>
      </c>
      <c r="L176" s="25" t="s">
        <v>757</v>
      </c>
      <c r="M176" s="18">
        <v>39337</v>
      </c>
      <c r="N176" s="15" t="s">
        <v>0</v>
      </c>
      <c r="O176" s="15" t="s">
        <v>30</v>
      </c>
      <c r="P176" s="20" t="s">
        <v>766</v>
      </c>
      <c r="Q176" s="21" t="s">
        <v>767</v>
      </c>
      <c r="R176" s="21" t="s">
        <v>768</v>
      </c>
      <c r="S176" s="21" t="s">
        <v>146</v>
      </c>
      <c r="T176" s="20" t="s">
        <v>777</v>
      </c>
      <c r="U176" s="19" t="s">
        <v>778</v>
      </c>
      <c r="V176" s="20" t="s">
        <v>80</v>
      </c>
      <c r="W176" s="19" t="s">
        <v>80</v>
      </c>
      <c r="X176" s="19" t="s">
        <v>33</v>
      </c>
      <c r="Y176" s="19" t="s">
        <v>80</v>
      </c>
      <c r="Z176" s="19" t="s">
        <v>80</v>
      </c>
      <c r="AA176" s="19" t="s">
        <v>80</v>
      </c>
      <c r="AB176" s="19" t="s">
        <v>80</v>
      </c>
      <c r="AC176" s="19" t="s">
        <v>80</v>
      </c>
      <c r="AD176" s="19" t="s">
        <v>273</v>
      </c>
      <c r="AE176" s="19" t="s">
        <v>273</v>
      </c>
      <c r="AF176" s="19" t="s">
        <v>80</v>
      </c>
      <c r="AG176" s="15">
        <v>43282</v>
      </c>
      <c r="AH176" s="22">
        <v>1024947.26</v>
      </c>
      <c r="AI176" s="22">
        <v>944969.59</v>
      </c>
      <c r="AJ176" s="24">
        <v>1969916.85</v>
      </c>
      <c r="AK176" s="22">
        <v>922452.54</v>
      </c>
      <c r="AL176" s="22">
        <v>850472.63</v>
      </c>
      <c r="AM176" s="22">
        <v>1772925.17</v>
      </c>
      <c r="AN176" s="22">
        <v>102494.72</v>
      </c>
      <c r="AO176" s="22">
        <v>94496.960000000006</v>
      </c>
      <c r="AP176" s="22">
        <v>196991.68</v>
      </c>
      <c r="AQ176" s="22">
        <v>0</v>
      </c>
      <c r="AR176" s="22">
        <v>0</v>
      </c>
      <c r="AS176" s="22">
        <v>0</v>
      </c>
      <c r="AT176" s="10">
        <v>0</v>
      </c>
      <c r="AU176" s="22">
        <v>0</v>
      </c>
      <c r="AV176" s="22">
        <v>0</v>
      </c>
      <c r="AW176" s="22">
        <v>0</v>
      </c>
      <c r="AX176" s="23">
        <v>0</v>
      </c>
      <c r="AY176" s="22">
        <v>0</v>
      </c>
      <c r="AZ176" s="53"/>
      <c r="BA176" s="24">
        <v>2052772.75</v>
      </c>
      <c r="BB176" s="42">
        <v>1847495.49</v>
      </c>
      <c r="BC176" s="22">
        <v>205277.26</v>
      </c>
      <c r="BD176" s="22">
        <v>0</v>
      </c>
      <c r="BE176" s="22">
        <v>0</v>
      </c>
      <c r="BF176" s="22">
        <v>0</v>
      </c>
      <c r="BG176" s="22">
        <v>0</v>
      </c>
      <c r="BH176" s="22">
        <v>0</v>
      </c>
      <c r="BI176" s="22">
        <v>0</v>
      </c>
    </row>
    <row r="177" spans="1:61" x14ac:dyDescent="0.25">
      <c r="A177" s="1">
        <f t="shared" si="4"/>
        <v>169</v>
      </c>
      <c r="C177" s="14">
        <f t="shared" si="5"/>
        <v>169</v>
      </c>
      <c r="D177" s="14">
        <v>4562</v>
      </c>
      <c r="E177" s="15" t="s">
        <v>758</v>
      </c>
      <c r="F177" s="18">
        <v>43266</v>
      </c>
      <c r="G177" s="19" t="s">
        <v>31</v>
      </c>
      <c r="H177" s="15">
        <v>43770</v>
      </c>
      <c r="I177" s="14">
        <v>2</v>
      </c>
      <c r="J177" s="15" t="s">
        <v>521</v>
      </c>
      <c r="K177" s="18">
        <v>41559</v>
      </c>
      <c r="L177" s="25" t="s">
        <v>69</v>
      </c>
      <c r="M177" s="18">
        <v>43005</v>
      </c>
      <c r="N177" s="15" t="s">
        <v>0</v>
      </c>
      <c r="O177" s="15" t="s">
        <v>48</v>
      </c>
      <c r="P177" s="20" t="s">
        <v>769</v>
      </c>
      <c r="Q177" s="21" t="s">
        <v>770</v>
      </c>
      <c r="R177" s="21" t="s">
        <v>34</v>
      </c>
      <c r="S177" s="21" t="s">
        <v>557</v>
      </c>
      <c r="T177" s="20" t="s">
        <v>581</v>
      </c>
      <c r="U177" s="19" t="s">
        <v>582</v>
      </c>
      <c r="V177" s="20" t="s">
        <v>583</v>
      </c>
      <c r="W177" s="19" t="s">
        <v>584</v>
      </c>
      <c r="X177" s="19" t="s">
        <v>33</v>
      </c>
      <c r="Y177" s="19" t="s">
        <v>80</v>
      </c>
      <c r="Z177" s="19" t="s">
        <v>80</v>
      </c>
      <c r="AA177" s="19" t="s">
        <v>80</v>
      </c>
      <c r="AB177" s="19" t="s">
        <v>80</v>
      </c>
      <c r="AC177" s="19" t="s">
        <v>80</v>
      </c>
      <c r="AD177" s="19" t="s">
        <v>273</v>
      </c>
      <c r="AE177" s="19" t="s">
        <v>273</v>
      </c>
      <c r="AF177" s="19" t="s">
        <v>80</v>
      </c>
      <c r="AG177" s="15">
        <v>43282</v>
      </c>
      <c r="AH177" s="22">
        <v>500211.02</v>
      </c>
      <c r="AI177" s="22">
        <v>76405.63</v>
      </c>
      <c r="AJ177" s="24">
        <v>576616.65</v>
      </c>
      <c r="AK177" s="22">
        <v>300126.62</v>
      </c>
      <c r="AL177" s="22">
        <v>45843.39</v>
      </c>
      <c r="AM177" s="22">
        <v>345970.01</v>
      </c>
      <c r="AN177" s="22">
        <v>100042.2</v>
      </c>
      <c r="AO177" s="22">
        <v>15281.12</v>
      </c>
      <c r="AP177" s="22">
        <v>115323.32</v>
      </c>
      <c r="AQ177" s="22">
        <v>100042.2</v>
      </c>
      <c r="AR177" s="22">
        <v>15281.12</v>
      </c>
      <c r="AS177" s="22">
        <v>115323.32</v>
      </c>
      <c r="AT177" s="10">
        <v>40</v>
      </c>
      <c r="AU177" s="22">
        <v>345970.01</v>
      </c>
      <c r="AV177" s="22">
        <v>55023.21</v>
      </c>
      <c r="AW177" s="22">
        <v>500211.02</v>
      </c>
      <c r="AX177" s="23">
        <v>55023.21</v>
      </c>
      <c r="AY177" s="22">
        <v>0</v>
      </c>
      <c r="AZ177" s="53"/>
      <c r="BA177" s="24">
        <v>600869.5</v>
      </c>
      <c r="BB177" s="42">
        <v>360521.74</v>
      </c>
      <c r="BC177" s="22">
        <v>120173.88</v>
      </c>
      <c r="BD177" s="22">
        <v>120173.88</v>
      </c>
      <c r="BE177" s="22">
        <v>360521.74</v>
      </c>
      <c r="BF177" s="22">
        <v>57337.52</v>
      </c>
      <c r="BG177" s="22">
        <v>521250.21</v>
      </c>
      <c r="BH177" s="22">
        <v>57337.52</v>
      </c>
      <c r="BI177" s="22">
        <v>0</v>
      </c>
    </row>
    <row r="178" spans="1:61" x14ac:dyDescent="0.25">
      <c r="A178" s="1">
        <f t="shared" si="4"/>
        <v>170</v>
      </c>
      <c r="C178" s="14">
        <f t="shared" si="5"/>
        <v>170</v>
      </c>
      <c r="D178" s="14">
        <v>4575</v>
      </c>
      <c r="E178" s="15" t="s">
        <v>759</v>
      </c>
      <c r="F178" s="18">
        <v>43280</v>
      </c>
      <c r="G178" s="19" t="s">
        <v>35</v>
      </c>
      <c r="H178" s="15">
        <v>43770</v>
      </c>
      <c r="I178" s="14">
        <v>2</v>
      </c>
      <c r="J178" s="15" t="s">
        <v>760</v>
      </c>
      <c r="K178" s="18">
        <v>38672</v>
      </c>
      <c r="L178" s="25" t="s">
        <v>110</v>
      </c>
      <c r="M178" s="18">
        <v>39703</v>
      </c>
      <c r="N178" s="15" t="s">
        <v>0</v>
      </c>
      <c r="O178" s="15" t="s">
        <v>30</v>
      </c>
      <c r="P178" s="20" t="s">
        <v>771</v>
      </c>
      <c r="Q178" s="21" t="s">
        <v>772</v>
      </c>
      <c r="R178" s="21" t="s">
        <v>145</v>
      </c>
      <c r="S178" s="21" t="s">
        <v>146</v>
      </c>
      <c r="T178" s="20" t="s">
        <v>779</v>
      </c>
      <c r="U178" s="19" t="s">
        <v>780</v>
      </c>
      <c r="V178" s="20" t="s">
        <v>80</v>
      </c>
      <c r="W178" s="19" t="s">
        <v>80</v>
      </c>
      <c r="X178" s="19" t="s">
        <v>33</v>
      </c>
      <c r="Y178" s="19" t="s">
        <v>80</v>
      </c>
      <c r="Z178" s="19" t="s">
        <v>80</v>
      </c>
      <c r="AA178" s="19" t="s">
        <v>80</v>
      </c>
      <c r="AB178" s="19" t="s">
        <v>80</v>
      </c>
      <c r="AC178" s="19" t="s">
        <v>80</v>
      </c>
      <c r="AD178" s="19" t="s">
        <v>273</v>
      </c>
      <c r="AE178" s="19" t="s">
        <v>273</v>
      </c>
      <c r="AF178" s="19" t="s">
        <v>80</v>
      </c>
      <c r="AG178" s="15">
        <v>43282</v>
      </c>
      <c r="AH178" s="22">
        <v>508455.41</v>
      </c>
      <c r="AI178" s="22">
        <v>306926.89</v>
      </c>
      <c r="AJ178" s="24">
        <v>815382.3</v>
      </c>
      <c r="AK178" s="22">
        <v>406764.33</v>
      </c>
      <c r="AL178" s="22">
        <v>245541.52</v>
      </c>
      <c r="AM178" s="22">
        <v>652305.85</v>
      </c>
      <c r="AN178" s="22">
        <v>101691.08</v>
      </c>
      <c r="AO178" s="22">
        <v>61385.37</v>
      </c>
      <c r="AP178" s="22">
        <v>163076.45000000001</v>
      </c>
      <c r="AQ178" s="22">
        <v>0</v>
      </c>
      <c r="AR178" s="22">
        <v>0</v>
      </c>
      <c r="AS178" s="22">
        <v>0</v>
      </c>
      <c r="AT178" s="10">
        <v>0</v>
      </c>
      <c r="AU178" s="22">
        <v>0</v>
      </c>
      <c r="AV178" s="22">
        <v>0</v>
      </c>
      <c r="AW178" s="22">
        <v>0</v>
      </c>
      <c r="AX178" s="23">
        <v>0</v>
      </c>
      <c r="AY178" s="22">
        <v>0</v>
      </c>
      <c r="AZ178" s="53"/>
      <c r="BA178" s="24">
        <v>849677.77</v>
      </c>
      <c r="BB178" s="42">
        <v>679742.22</v>
      </c>
      <c r="BC178" s="22">
        <v>169935.55</v>
      </c>
      <c r="BD178" s="22">
        <v>0</v>
      </c>
      <c r="BE178" s="22">
        <v>0</v>
      </c>
      <c r="BF178" s="22">
        <v>0</v>
      </c>
      <c r="BG178" s="22">
        <v>0</v>
      </c>
      <c r="BH178" s="22">
        <v>0</v>
      </c>
      <c r="BI178" s="22">
        <v>0</v>
      </c>
    </row>
    <row r="179" spans="1:61" x14ac:dyDescent="0.25">
      <c r="A179" s="1">
        <f t="shared" si="4"/>
        <v>171</v>
      </c>
      <c r="C179" s="14">
        <f t="shared" si="5"/>
        <v>171</v>
      </c>
      <c r="D179" s="14">
        <v>4576</v>
      </c>
      <c r="E179" s="15" t="s">
        <v>761</v>
      </c>
      <c r="F179" s="18">
        <v>43280</v>
      </c>
      <c r="G179" s="19" t="s">
        <v>31</v>
      </c>
      <c r="H179" s="15">
        <v>43770</v>
      </c>
      <c r="I179" s="14">
        <v>2</v>
      </c>
      <c r="J179" s="15" t="s">
        <v>762</v>
      </c>
      <c r="K179" s="18">
        <v>36838</v>
      </c>
      <c r="L179" s="25" t="s">
        <v>76</v>
      </c>
      <c r="M179" s="18">
        <v>40819</v>
      </c>
      <c r="N179" s="15" t="s">
        <v>0</v>
      </c>
      <c r="O179" s="15" t="s">
        <v>44</v>
      </c>
      <c r="P179" s="20" t="s">
        <v>773</v>
      </c>
      <c r="Q179" s="21" t="s">
        <v>774</v>
      </c>
      <c r="R179" s="21" t="s">
        <v>53</v>
      </c>
      <c r="S179" s="21" t="s">
        <v>56</v>
      </c>
      <c r="T179" s="20" t="s">
        <v>781</v>
      </c>
      <c r="U179" s="19" t="s">
        <v>782</v>
      </c>
      <c r="V179" s="20" t="s">
        <v>80</v>
      </c>
      <c r="W179" s="19" t="s">
        <v>80</v>
      </c>
      <c r="X179" s="19" t="s">
        <v>73</v>
      </c>
      <c r="Y179" s="19" t="s">
        <v>80</v>
      </c>
      <c r="Z179" s="19" t="s">
        <v>80</v>
      </c>
      <c r="AA179" s="19" t="s">
        <v>80</v>
      </c>
      <c r="AB179" s="19" t="s">
        <v>80</v>
      </c>
      <c r="AC179" s="19" t="s">
        <v>80</v>
      </c>
      <c r="AD179" s="19" t="s">
        <v>273</v>
      </c>
      <c r="AE179" s="19" t="s">
        <v>273</v>
      </c>
      <c r="AF179" s="19" t="s">
        <v>80</v>
      </c>
      <c r="AG179" s="15">
        <v>43282</v>
      </c>
      <c r="AH179" s="22">
        <v>290284.03000000003</v>
      </c>
      <c r="AI179" s="22">
        <v>396047.01</v>
      </c>
      <c r="AJ179" s="24">
        <v>686331.04</v>
      </c>
      <c r="AK179" s="22">
        <v>290284.03000000003</v>
      </c>
      <c r="AL179" s="22">
        <v>396047.01</v>
      </c>
      <c r="AM179" s="22">
        <v>686331.04</v>
      </c>
      <c r="AN179" s="22">
        <v>0</v>
      </c>
      <c r="AO179" s="22">
        <v>0</v>
      </c>
      <c r="AP179" s="22">
        <v>0</v>
      </c>
      <c r="AQ179" s="22">
        <v>0</v>
      </c>
      <c r="AR179" s="22">
        <v>0</v>
      </c>
      <c r="AS179" s="22">
        <v>0</v>
      </c>
      <c r="AT179" s="10">
        <v>119</v>
      </c>
      <c r="AU179" s="22">
        <v>686331.04</v>
      </c>
      <c r="AV179" s="22">
        <v>31931.24</v>
      </c>
      <c r="AW179" s="22">
        <v>290284.03000000003</v>
      </c>
      <c r="AX179" s="23">
        <v>31931.24</v>
      </c>
      <c r="AY179" s="22">
        <v>63862.48</v>
      </c>
      <c r="AZ179" s="53"/>
      <c r="BA179" s="24">
        <v>715198.51</v>
      </c>
      <c r="BB179" s="42">
        <v>715198.51</v>
      </c>
      <c r="BC179" s="22">
        <v>0</v>
      </c>
      <c r="BD179" s="22">
        <v>0</v>
      </c>
      <c r="BE179" s="22">
        <v>715198.54</v>
      </c>
      <c r="BF179" s="22">
        <v>33274.29</v>
      </c>
      <c r="BG179" s="22">
        <v>302493.55</v>
      </c>
      <c r="BH179" s="22">
        <v>33274.29</v>
      </c>
      <c r="BI179" s="22">
        <v>66548.58</v>
      </c>
    </row>
    <row r="180" spans="1:61" x14ac:dyDescent="0.25">
      <c r="A180" s="1">
        <f t="shared" si="4"/>
        <v>172</v>
      </c>
      <c r="C180" s="14">
        <f t="shared" si="5"/>
        <v>172</v>
      </c>
      <c r="D180" s="14">
        <v>4595</v>
      </c>
      <c r="E180" s="15" t="s">
        <v>763</v>
      </c>
      <c r="F180" s="18">
        <v>43280</v>
      </c>
      <c r="G180" s="19" t="s">
        <v>31</v>
      </c>
      <c r="H180" s="15">
        <v>43770</v>
      </c>
      <c r="I180" s="14">
        <v>2</v>
      </c>
      <c r="J180" s="15" t="s">
        <v>357</v>
      </c>
      <c r="K180" s="18">
        <v>37186</v>
      </c>
      <c r="L180" s="25" t="s">
        <v>358</v>
      </c>
      <c r="M180" s="18">
        <v>37720</v>
      </c>
      <c r="N180" s="15" t="s">
        <v>0</v>
      </c>
      <c r="O180" s="15" t="s">
        <v>30</v>
      </c>
      <c r="P180" s="20" t="s">
        <v>775</v>
      </c>
      <c r="Q180" s="21" t="s">
        <v>776</v>
      </c>
      <c r="R180" s="21" t="s">
        <v>34</v>
      </c>
      <c r="S180" s="21" t="s">
        <v>361</v>
      </c>
      <c r="T180" s="20" t="s">
        <v>62</v>
      </c>
      <c r="U180" s="19" t="s">
        <v>63</v>
      </c>
      <c r="V180" s="20" t="s">
        <v>80</v>
      </c>
      <c r="W180" s="19" t="s">
        <v>80</v>
      </c>
      <c r="X180" s="19" t="s">
        <v>33</v>
      </c>
      <c r="Y180" s="19" t="s">
        <v>80</v>
      </c>
      <c r="Z180" s="19" t="s">
        <v>80</v>
      </c>
      <c r="AA180" s="19" t="s">
        <v>80</v>
      </c>
      <c r="AB180" s="19" t="s">
        <v>80</v>
      </c>
      <c r="AC180" s="19" t="s">
        <v>80</v>
      </c>
      <c r="AD180" s="19" t="s">
        <v>273</v>
      </c>
      <c r="AE180" s="19" t="s">
        <v>273</v>
      </c>
      <c r="AF180" s="19" t="s">
        <v>80</v>
      </c>
      <c r="AG180" s="15">
        <v>43282</v>
      </c>
      <c r="AH180" s="22">
        <v>133544.07999999999</v>
      </c>
      <c r="AI180" s="22">
        <v>135742.32999999999</v>
      </c>
      <c r="AJ180" s="24">
        <v>269286.40999999997</v>
      </c>
      <c r="AK180" s="22">
        <v>113512.48</v>
      </c>
      <c r="AL180" s="22">
        <v>115380.98</v>
      </c>
      <c r="AM180" s="22">
        <v>228893.46</v>
      </c>
      <c r="AN180" s="22">
        <v>20031.599999999999</v>
      </c>
      <c r="AO180" s="22">
        <v>20361.349999999999</v>
      </c>
      <c r="AP180" s="22">
        <v>40392.949999999997</v>
      </c>
      <c r="AQ180" s="22">
        <v>0</v>
      </c>
      <c r="AR180" s="22">
        <v>0</v>
      </c>
      <c r="AS180" s="22">
        <v>0</v>
      </c>
      <c r="AT180" s="10">
        <v>17</v>
      </c>
      <c r="AU180" s="22">
        <v>228893.46</v>
      </c>
      <c r="AV180" s="22">
        <v>0</v>
      </c>
      <c r="AW180" s="22">
        <v>0</v>
      </c>
      <c r="AX180" s="23">
        <v>0</v>
      </c>
      <c r="AY180" s="22">
        <v>0</v>
      </c>
      <c r="AZ180" s="53"/>
      <c r="BA180" s="24">
        <v>280612.76</v>
      </c>
      <c r="BB180" s="42">
        <v>238520.85</v>
      </c>
      <c r="BC180" s="22">
        <v>42091.91</v>
      </c>
      <c r="BD180" s="22">
        <v>0</v>
      </c>
      <c r="BE180" s="22">
        <v>238520.85</v>
      </c>
      <c r="BF180" s="22">
        <v>0</v>
      </c>
      <c r="BG180" s="22">
        <v>0</v>
      </c>
      <c r="BH180" s="22">
        <v>0</v>
      </c>
      <c r="BI180" s="22">
        <v>0</v>
      </c>
    </row>
    <row r="181" spans="1:61" x14ac:dyDescent="0.25">
      <c r="A181" s="1">
        <f t="shared" si="4"/>
        <v>173</v>
      </c>
      <c r="C181" s="14">
        <f t="shared" si="5"/>
        <v>173</v>
      </c>
      <c r="D181" s="14">
        <v>4488</v>
      </c>
      <c r="E181" s="15" t="s">
        <v>811</v>
      </c>
      <c r="F181" s="18">
        <v>43174</v>
      </c>
      <c r="G181" s="19" t="s">
        <v>35</v>
      </c>
      <c r="H181" s="15">
        <v>43770</v>
      </c>
      <c r="I181" s="14">
        <v>3</v>
      </c>
      <c r="J181" s="15" t="s">
        <v>814</v>
      </c>
      <c r="K181" s="18">
        <v>42752</v>
      </c>
      <c r="L181" s="25" t="s">
        <v>110</v>
      </c>
      <c r="M181" s="18">
        <v>42877</v>
      </c>
      <c r="N181" s="15" t="s">
        <v>0</v>
      </c>
      <c r="O181" s="15" t="s">
        <v>147</v>
      </c>
      <c r="P181" s="20" t="s">
        <v>817</v>
      </c>
      <c r="Q181" s="21" t="s">
        <v>818</v>
      </c>
      <c r="R181" s="21" t="s">
        <v>145</v>
      </c>
      <c r="S181" s="21" t="s">
        <v>146</v>
      </c>
      <c r="T181" s="20" t="s">
        <v>211</v>
      </c>
      <c r="U181" s="19" t="s">
        <v>212</v>
      </c>
      <c r="V181" s="20" t="s">
        <v>213</v>
      </c>
      <c r="W181" s="19" t="s">
        <v>214</v>
      </c>
      <c r="X181" s="19" t="s">
        <v>33</v>
      </c>
      <c r="Y181" s="19" t="s">
        <v>80</v>
      </c>
      <c r="Z181" s="19" t="s">
        <v>80</v>
      </c>
      <c r="AA181" s="19" t="s">
        <v>80</v>
      </c>
      <c r="AB181" s="19" t="s">
        <v>80</v>
      </c>
      <c r="AC181" s="19" t="s">
        <v>80</v>
      </c>
      <c r="AD181" s="19" t="s">
        <v>273</v>
      </c>
      <c r="AE181" s="19" t="s">
        <v>273</v>
      </c>
      <c r="AF181" s="19" t="s">
        <v>80</v>
      </c>
      <c r="AG181" s="15">
        <v>43282</v>
      </c>
      <c r="AH181" s="22">
        <v>224066.12</v>
      </c>
      <c r="AI181" s="22">
        <v>0</v>
      </c>
      <c r="AJ181" s="24">
        <v>224066.12</v>
      </c>
      <c r="AK181" s="22">
        <v>179252.9</v>
      </c>
      <c r="AL181" s="22">
        <v>0</v>
      </c>
      <c r="AM181" s="22">
        <v>179252.9</v>
      </c>
      <c r="AN181" s="22">
        <v>22406.61</v>
      </c>
      <c r="AO181" s="22">
        <v>0</v>
      </c>
      <c r="AP181" s="22">
        <v>22406.61</v>
      </c>
      <c r="AQ181" s="22">
        <v>22406.61</v>
      </c>
      <c r="AR181" s="22">
        <v>0</v>
      </c>
      <c r="AS181" s="22">
        <v>22406.61</v>
      </c>
      <c r="AT181" s="10">
        <v>0</v>
      </c>
      <c r="AU181" s="22">
        <v>0</v>
      </c>
      <c r="AV181" s="22">
        <v>0</v>
      </c>
      <c r="AW181" s="22">
        <v>0</v>
      </c>
      <c r="AX181" s="23">
        <v>0</v>
      </c>
      <c r="AY181" s="22">
        <v>0</v>
      </c>
      <c r="AZ181" s="53"/>
      <c r="BA181" s="24">
        <v>233490.47</v>
      </c>
      <c r="BB181" s="42">
        <v>186792.39</v>
      </c>
      <c r="BC181" s="22">
        <v>23349.040000000001</v>
      </c>
      <c r="BD181" s="22">
        <v>23349.040000000001</v>
      </c>
      <c r="BE181" s="22">
        <v>0</v>
      </c>
      <c r="BF181" s="22">
        <v>0</v>
      </c>
      <c r="BG181" s="22">
        <v>0</v>
      </c>
      <c r="BH181" s="22">
        <v>0</v>
      </c>
      <c r="BI181" s="22">
        <v>0</v>
      </c>
    </row>
    <row r="182" spans="1:61" x14ac:dyDescent="0.25">
      <c r="A182" s="1">
        <f t="shared" si="4"/>
        <v>174</v>
      </c>
      <c r="C182" s="14">
        <f t="shared" si="5"/>
        <v>174</v>
      </c>
      <c r="D182" s="14">
        <v>4650</v>
      </c>
      <c r="E182" s="15" t="s">
        <v>812</v>
      </c>
      <c r="F182" s="18">
        <v>43280</v>
      </c>
      <c r="G182" s="19" t="s">
        <v>35</v>
      </c>
      <c r="H182" s="15">
        <v>43770</v>
      </c>
      <c r="I182" s="14">
        <v>3</v>
      </c>
      <c r="J182" s="15" t="s">
        <v>815</v>
      </c>
      <c r="K182" s="18">
        <v>41813</v>
      </c>
      <c r="L182" s="25" t="s">
        <v>110</v>
      </c>
      <c r="M182" s="18">
        <v>43052</v>
      </c>
      <c r="N182" s="15" t="s">
        <v>0</v>
      </c>
      <c r="O182" s="15" t="s">
        <v>147</v>
      </c>
      <c r="P182" s="20" t="s">
        <v>819</v>
      </c>
      <c r="Q182" s="21" t="s">
        <v>820</v>
      </c>
      <c r="R182" s="21" t="s">
        <v>145</v>
      </c>
      <c r="S182" s="21" t="s">
        <v>146</v>
      </c>
      <c r="T182" s="20" t="s">
        <v>177</v>
      </c>
      <c r="U182" s="19" t="s">
        <v>178</v>
      </c>
      <c r="V182" s="20"/>
      <c r="W182" s="19"/>
      <c r="X182" s="19" t="s">
        <v>33</v>
      </c>
      <c r="Y182" s="19" t="s">
        <v>80</v>
      </c>
      <c r="Z182" s="19" t="s">
        <v>80</v>
      </c>
      <c r="AA182" s="19" t="s">
        <v>80</v>
      </c>
      <c r="AB182" s="19" t="s">
        <v>80</v>
      </c>
      <c r="AC182" s="19" t="s">
        <v>80</v>
      </c>
      <c r="AD182" s="19" t="s">
        <v>273</v>
      </c>
      <c r="AE182" s="19" t="s">
        <v>273</v>
      </c>
      <c r="AF182" s="19" t="s">
        <v>80</v>
      </c>
      <c r="AG182" s="15">
        <v>43282</v>
      </c>
      <c r="AH182" s="22">
        <v>193527.72</v>
      </c>
      <c r="AI182" s="22">
        <v>0</v>
      </c>
      <c r="AJ182" s="24">
        <v>193527.72</v>
      </c>
      <c r="AK182" s="22">
        <v>154822.18</v>
      </c>
      <c r="AL182" s="22">
        <v>0</v>
      </c>
      <c r="AM182" s="22">
        <v>154822.18</v>
      </c>
      <c r="AN182" s="22">
        <v>38705.54</v>
      </c>
      <c r="AO182" s="22">
        <v>0</v>
      </c>
      <c r="AP182" s="22">
        <v>38705.54</v>
      </c>
      <c r="AQ182" s="22">
        <v>0</v>
      </c>
      <c r="AR182" s="22">
        <v>0</v>
      </c>
      <c r="AS182" s="22">
        <v>0</v>
      </c>
      <c r="AT182" s="10">
        <v>0</v>
      </c>
      <c r="AU182" s="22">
        <v>0</v>
      </c>
      <c r="AV182" s="22">
        <v>0</v>
      </c>
      <c r="AW182" s="22">
        <v>0</v>
      </c>
      <c r="AX182" s="23">
        <v>0</v>
      </c>
      <c r="AY182" s="22">
        <v>0</v>
      </c>
      <c r="AZ182" s="53"/>
      <c r="BA182" s="24">
        <v>201667.61</v>
      </c>
      <c r="BB182" s="42">
        <v>161334.1</v>
      </c>
      <c r="BC182" s="22">
        <v>40333.51</v>
      </c>
      <c r="BD182" s="22">
        <v>0</v>
      </c>
      <c r="BE182" s="22">
        <v>0</v>
      </c>
      <c r="BF182" s="22">
        <v>0</v>
      </c>
      <c r="BG182" s="22">
        <v>0</v>
      </c>
      <c r="BH182" s="22">
        <v>0</v>
      </c>
      <c r="BI182" s="22">
        <v>0</v>
      </c>
    </row>
    <row r="183" spans="1:61" x14ac:dyDescent="0.25">
      <c r="A183" s="1">
        <f t="shared" si="4"/>
        <v>175</v>
      </c>
      <c r="C183" s="14">
        <f t="shared" si="5"/>
        <v>175</v>
      </c>
      <c r="D183" s="14">
        <v>4657</v>
      </c>
      <c r="E183" s="15" t="s">
        <v>813</v>
      </c>
      <c r="F183" s="18">
        <v>43280</v>
      </c>
      <c r="G183" s="19" t="s">
        <v>35</v>
      </c>
      <c r="H183" s="15">
        <v>43770</v>
      </c>
      <c r="I183" s="14">
        <v>3</v>
      </c>
      <c r="J183" s="15" t="s">
        <v>816</v>
      </c>
      <c r="K183" s="18">
        <v>42577</v>
      </c>
      <c r="L183" s="25" t="s">
        <v>113</v>
      </c>
      <c r="M183" s="18">
        <v>42949</v>
      </c>
      <c r="N183" s="15" t="s">
        <v>0</v>
      </c>
      <c r="O183" s="15" t="s">
        <v>147</v>
      </c>
      <c r="P183" s="20" t="s">
        <v>821</v>
      </c>
      <c r="Q183" s="21" t="s">
        <v>822</v>
      </c>
      <c r="R183" s="21" t="s">
        <v>217</v>
      </c>
      <c r="S183" s="21" t="s">
        <v>146</v>
      </c>
      <c r="T183" s="20" t="s">
        <v>591</v>
      </c>
      <c r="U183" s="19" t="s">
        <v>592</v>
      </c>
      <c r="V183" s="20"/>
      <c r="W183" s="19"/>
      <c r="X183" s="19" t="s">
        <v>73</v>
      </c>
      <c r="Y183" s="19" t="s">
        <v>80</v>
      </c>
      <c r="Z183" s="19" t="s">
        <v>80</v>
      </c>
      <c r="AA183" s="19" t="s">
        <v>80</v>
      </c>
      <c r="AB183" s="19" t="s">
        <v>80</v>
      </c>
      <c r="AC183" s="19" t="s">
        <v>80</v>
      </c>
      <c r="AD183" s="19" t="s">
        <v>273</v>
      </c>
      <c r="AE183" s="19" t="s">
        <v>273</v>
      </c>
      <c r="AF183" s="19" t="s">
        <v>80</v>
      </c>
      <c r="AG183" s="15">
        <v>43282</v>
      </c>
      <c r="AH183" s="22">
        <v>267176.25</v>
      </c>
      <c r="AI183" s="22">
        <v>0</v>
      </c>
      <c r="AJ183" s="24">
        <v>267176.25</v>
      </c>
      <c r="AK183" s="22">
        <v>267176.25</v>
      </c>
      <c r="AL183" s="22">
        <v>0</v>
      </c>
      <c r="AM183" s="22">
        <v>267176.25</v>
      </c>
      <c r="AN183" s="22">
        <v>0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  <c r="AT183" s="10">
        <v>0</v>
      </c>
      <c r="AU183" s="22">
        <v>0</v>
      </c>
      <c r="AV183" s="22">
        <v>0</v>
      </c>
      <c r="AW183" s="22">
        <v>0</v>
      </c>
      <c r="AX183" s="23">
        <v>0</v>
      </c>
      <c r="AY183" s="22">
        <v>0</v>
      </c>
      <c r="AZ183" s="53"/>
      <c r="BA183" s="24">
        <v>278413.84000000003</v>
      </c>
      <c r="BB183" s="42">
        <v>278413.84000000003</v>
      </c>
      <c r="BC183" s="22">
        <v>0</v>
      </c>
      <c r="BD183" s="22">
        <v>0</v>
      </c>
      <c r="BE183" s="22">
        <v>0</v>
      </c>
      <c r="BF183" s="22">
        <v>0</v>
      </c>
      <c r="BG183" s="22">
        <v>0</v>
      </c>
      <c r="BH183" s="22">
        <v>0</v>
      </c>
      <c r="BI183" s="22">
        <v>0</v>
      </c>
    </row>
    <row r="184" spans="1:61" x14ac:dyDescent="0.25">
      <c r="A184" s="1">
        <f t="shared" si="4"/>
        <v>176</v>
      </c>
      <c r="C184" s="14">
        <f t="shared" si="5"/>
        <v>176</v>
      </c>
      <c r="D184" s="14">
        <v>4646</v>
      </c>
      <c r="E184" s="15" t="s">
        <v>783</v>
      </c>
      <c r="F184" s="18">
        <v>43280</v>
      </c>
      <c r="G184" s="19" t="s">
        <v>35</v>
      </c>
      <c r="H184" s="15">
        <v>43770</v>
      </c>
      <c r="I184" s="14">
        <v>4</v>
      </c>
      <c r="J184" s="15" t="s">
        <v>784</v>
      </c>
      <c r="K184" s="18">
        <v>38929</v>
      </c>
      <c r="L184" s="25" t="s">
        <v>110</v>
      </c>
      <c r="M184" s="18">
        <v>43052</v>
      </c>
      <c r="N184" s="15" t="s">
        <v>0</v>
      </c>
      <c r="O184" s="15" t="s">
        <v>147</v>
      </c>
      <c r="P184" s="20" t="s">
        <v>785</v>
      </c>
      <c r="Q184" s="21" t="s">
        <v>786</v>
      </c>
      <c r="R184" s="21" t="s">
        <v>145</v>
      </c>
      <c r="S184" s="21" t="s">
        <v>146</v>
      </c>
      <c r="T184" s="20" t="s">
        <v>177</v>
      </c>
      <c r="U184" s="19" t="s">
        <v>178</v>
      </c>
      <c r="V184" s="20" t="s">
        <v>80</v>
      </c>
      <c r="W184" s="19" t="s">
        <v>80</v>
      </c>
      <c r="X184" s="19" t="s">
        <v>787</v>
      </c>
      <c r="Y184" s="19" t="s">
        <v>80</v>
      </c>
      <c r="Z184" s="19" t="s">
        <v>80</v>
      </c>
      <c r="AA184" s="19" t="s">
        <v>80</v>
      </c>
      <c r="AB184" s="19" t="s">
        <v>80</v>
      </c>
      <c r="AC184" s="19" t="s">
        <v>80</v>
      </c>
      <c r="AD184" s="19" t="s">
        <v>273</v>
      </c>
      <c r="AE184" s="19" t="s">
        <v>273</v>
      </c>
      <c r="AF184" s="19" t="s">
        <v>80</v>
      </c>
      <c r="AG184" s="15">
        <v>43282</v>
      </c>
      <c r="AH184" s="22">
        <v>187792.59</v>
      </c>
      <c r="AI184" s="22">
        <v>0</v>
      </c>
      <c r="AJ184" s="24">
        <v>187792.59</v>
      </c>
      <c r="AK184" s="22">
        <v>187792.59</v>
      </c>
      <c r="AL184" s="22">
        <v>0</v>
      </c>
      <c r="AM184" s="22">
        <v>187792.59</v>
      </c>
      <c r="AN184" s="22">
        <v>0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  <c r="AT184" s="10">
        <v>0</v>
      </c>
      <c r="AU184" s="22">
        <v>0</v>
      </c>
      <c r="AV184" s="22">
        <v>0</v>
      </c>
      <c r="AW184" s="22">
        <v>0</v>
      </c>
      <c r="AX184" s="23">
        <v>0</v>
      </c>
      <c r="AY184" s="22">
        <v>0</v>
      </c>
      <c r="AZ184" s="53"/>
      <c r="BA184" s="24">
        <v>195691.26</v>
      </c>
      <c r="BB184" s="42">
        <v>156553.01</v>
      </c>
      <c r="BC184" s="22">
        <v>39138.25</v>
      </c>
      <c r="BD184" s="22">
        <v>0</v>
      </c>
      <c r="BE184" s="22">
        <v>0</v>
      </c>
      <c r="BF184" s="22">
        <v>0</v>
      </c>
      <c r="BG184" s="22">
        <v>0</v>
      </c>
      <c r="BH184" s="22">
        <v>0</v>
      </c>
      <c r="BI184" s="22">
        <v>0</v>
      </c>
    </row>
    <row r="185" spans="1:61" x14ac:dyDescent="0.25">
      <c r="A185" s="1">
        <f t="shared" si="4"/>
        <v>177</v>
      </c>
      <c r="C185" s="14">
        <f t="shared" si="5"/>
        <v>177</v>
      </c>
      <c r="D185" s="14">
        <v>4478</v>
      </c>
      <c r="E185" s="15" t="s">
        <v>788</v>
      </c>
      <c r="F185" s="18">
        <v>43052</v>
      </c>
      <c r="G185" s="19" t="s">
        <v>31</v>
      </c>
      <c r="H185" s="15">
        <v>43770</v>
      </c>
      <c r="I185" s="14">
        <v>5</v>
      </c>
      <c r="J185" s="15" t="s">
        <v>39</v>
      </c>
      <c r="K185" s="18">
        <v>37480</v>
      </c>
      <c r="L185" s="25" t="s">
        <v>252</v>
      </c>
      <c r="M185" s="18">
        <v>38288</v>
      </c>
      <c r="N185" s="15" t="s">
        <v>0</v>
      </c>
      <c r="O185" s="15" t="s">
        <v>30</v>
      </c>
      <c r="P185" s="20" t="s">
        <v>789</v>
      </c>
      <c r="Q185" s="21" t="s">
        <v>790</v>
      </c>
      <c r="R185" s="21" t="s">
        <v>32</v>
      </c>
      <c r="S185" s="21" t="s">
        <v>57</v>
      </c>
      <c r="T185" s="20" t="s">
        <v>58</v>
      </c>
      <c r="U185" s="19" t="s">
        <v>59</v>
      </c>
      <c r="V185" s="20" t="s">
        <v>80</v>
      </c>
      <c r="W185" s="19" t="s">
        <v>80</v>
      </c>
      <c r="X185" s="19" t="s">
        <v>33</v>
      </c>
      <c r="Y185" s="19" t="s">
        <v>80</v>
      </c>
      <c r="Z185" s="19" t="s">
        <v>80</v>
      </c>
      <c r="AA185" s="19" t="s">
        <v>80</v>
      </c>
      <c r="AB185" s="19" t="s">
        <v>80</v>
      </c>
      <c r="AC185" s="19" t="s">
        <v>80</v>
      </c>
      <c r="AD185" s="19" t="s">
        <v>273</v>
      </c>
      <c r="AE185" s="19" t="s">
        <v>273</v>
      </c>
      <c r="AF185" s="19" t="s">
        <v>80</v>
      </c>
      <c r="AG185" s="15">
        <v>43282</v>
      </c>
      <c r="AH185" s="22">
        <v>60919.88</v>
      </c>
      <c r="AI185" s="22">
        <v>33842.57</v>
      </c>
      <c r="AJ185" s="24">
        <v>94762.45</v>
      </c>
      <c r="AK185" s="22">
        <v>48735.91</v>
      </c>
      <c r="AL185" s="22">
        <v>27074.06</v>
      </c>
      <c r="AM185" s="22">
        <v>75809.97</v>
      </c>
      <c r="AN185" s="22">
        <v>12183.97</v>
      </c>
      <c r="AO185" s="22">
        <v>6768.51</v>
      </c>
      <c r="AP185" s="22">
        <v>18952.490000000002</v>
      </c>
      <c r="AQ185" s="22">
        <v>0</v>
      </c>
      <c r="AR185" s="22">
        <v>0</v>
      </c>
      <c r="AS185" s="22">
        <v>0</v>
      </c>
      <c r="AT185" s="10">
        <v>42</v>
      </c>
      <c r="AU185" s="22">
        <v>75809.97</v>
      </c>
      <c r="AV185" s="22">
        <v>2479.12</v>
      </c>
      <c r="AW185" s="22">
        <v>22537.53</v>
      </c>
      <c r="AX185" s="23">
        <v>2479.12</v>
      </c>
      <c r="AY185" s="22">
        <v>0</v>
      </c>
      <c r="AZ185" s="53"/>
      <c r="BA185" s="24">
        <v>98748.2</v>
      </c>
      <c r="BB185" s="42">
        <v>78998.559999999998</v>
      </c>
      <c r="BC185" s="22">
        <v>19749.64</v>
      </c>
      <c r="BD185" s="22">
        <v>0</v>
      </c>
      <c r="BE185" s="22">
        <v>78998.559999999998</v>
      </c>
      <c r="BF185" s="22">
        <v>2583.4</v>
      </c>
      <c r="BG185" s="22">
        <v>23485.47</v>
      </c>
      <c r="BH185" s="22">
        <v>2583.4</v>
      </c>
      <c r="BI185" s="22">
        <v>0</v>
      </c>
    </row>
    <row r="186" spans="1:61" x14ac:dyDescent="0.25">
      <c r="A186" s="1">
        <f t="shared" si="4"/>
        <v>178</v>
      </c>
      <c r="C186" s="14">
        <f t="shared" si="5"/>
        <v>178</v>
      </c>
      <c r="D186" s="14">
        <v>3985</v>
      </c>
      <c r="E186" s="15" t="s">
        <v>791</v>
      </c>
      <c r="F186" s="18">
        <v>42549</v>
      </c>
      <c r="G186" s="19" t="s">
        <v>31</v>
      </c>
      <c r="H186" s="15">
        <v>43770</v>
      </c>
      <c r="I186" s="14">
        <v>6</v>
      </c>
      <c r="J186" s="15" t="s">
        <v>40</v>
      </c>
      <c r="K186" s="18">
        <v>38405</v>
      </c>
      <c r="L186" s="25" t="s">
        <v>41</v>
      </c>
      <c r="M186" s="18">
        <v>39338</v>
      </c>
      <c r="N186" s="15" t="s">
        <v>0</v>
      </c>
      <c r="O186" s="15" t="s">
        <v>46</v>
      </c>
      <c r="P186" s="20" t="s">
        <v>792</v>
      </c>
      <c r="Q186" s="21" t="s">
        <v>793</v>
      </c>
      <c r="R186" s="21" t="s">
        <v>50</v>
      </c>
      <c r="S186" s="21" t="s">
        <v>51</v>
      </c>
      <c r="T186" s="20" t="s">
        <v>60</v>
      </c>
      <c r="U186" s="19" t="s">
        <v>61</v>
      </c>
      <c r="V186" s="20" t="s">
        <v>80</v>
      </c>
      <c r="W186" s="19" t="s">
        <v>80</v>
      </c>
      <c r="X186" s="19" t="s">
        <v>33</v>
      </c>
      <c r="Y186" s="19" t="s">
        <v>80</v>
      </c>
      <c r="Z186" s="19" t="s">
        <v>80</v>
      </c>
      <c r="AA186" s="19" t="s">
        <v>80</v>
      </c>
      <c r="AB186" s="19" t="s">
        <v>80</v>
      </c>
      <c r="AC186" s="19" t="s">
        <v>80</v>
      </c>
      <c r="AD186" s="19" t="s">
        <v>273</v>
      </c>
      <c r="AE186" s="19" t="s">
        <v>273</v>
      </c>
      <c r="AF186" s="19" t="s">
        <v>80</v>
      </c>
      <c r="AG186" s="15">
        <v>42552</v>
      </c>
      <c r="AH186" s="22">
        <v>124546.44</v>
      </c>
      <c r="AI186" s="22">
        <v>90636.99</v>
      </c>
      <c r="AJ186" s="24">
        <v>215183.43</v>
      </c>
      <c r="AK186" s="22">
        <v>99637.16</v>
      </c>
      <c r="AL186" s="22">
        <v>72509.59</v>
      </c>
      <c r="AM186" s="22">
        <v>172146.75</v>
      </c>
      <c r="AN186" s="22">
        <v>24909.279999999999</v>
      </c>
      <c r="AO186" s="22">
        <v>18127.400000000001</v>
      </c>
      <c r="AP186" s="22">
        <v>43036.68</v>
      </c>
      <c r="AQ186" s="22">
        <v>0</v>
      </c>
      <c r="AR186" s="22">
        <v>0</v>
      </c>
      <c r="AS186" s="22">
        <v>0</v>
      </c>
      <c r="AT186" s="10">
        <v>54</v>
      </c>
      <c r="AU186" s="22">
        <v>172146.75</v>
      </c>
      <c r="AV186" s="22">
        <v>0</v>
      </c>
      <c r="AW186" s="22">
        <v>0</v>
      </c>
      <c r="AX186" s="23">
        <v>0</v>
      </c>
      <c r="AY186" s="22">
        <v>0</v>
      </c>
      <c r="AZ186" s="53"/>
      <c r="BA186" s="24">
        <v>240669.57</v>
      </c>
      <c r="BB186" s="42">
        <v>192535.67</v>
      </c>
      <c r="BC186" s="22">
        <v>48133.9</v>
      </c>
      <c r="BD186" s="22">
        <v>0</v>
      </c>
      <c r="BE186" s="22">
        <v>192535.67</v>
      </c>
      <c r="BF186" s="22">
        <v>0</v>
      </c>
      <c r="BG186" s="22">
        <v>0</v>
      </c>
      <c r="BH186" s="22">
        <v>0</v>
      </c>
      <c r="BI186" s="22">
        <v>0</v>
      </c>
    </row>
    <row r="187" spans="1:61" x14ac:dyDescent="0.25">
      <c r="A187" s="1">
        <f t="shared" si="4"/>
        <v>179</v>
      </c>
      <c r="C187" s="14">
        <f t="shared" si="5"/>
        <v>179</v>
      </c>
      <c r="D187" s="14">
        <v>4493</v>
      </c>
      <c r="E187" s="15" t="s">
        <v>794</v>
      </c>
      <c r="F187" s="18">
        <v>43186</v>
      </c>
      <c r="G187" s="19" t="s">
        <v>31</v>
      </c>
      <c r="H187" s="15">
        <v>43800</v>
      </c>
      <c r="I187" s="14">
        <v>1</v>
      </c>
      <c r="J187" s="15" t="s">
        <v>795</v>
      </c>
      <c r="K187" s="18">
        <v>39850</v>
      </c>
      <c r="L187" s="25" t="s">
        <v>69</v>
      </c>
      <c r="M187" s="18">
        <v>42067</v>
      </c>
      <c r="N187" s="15" t="s">
        <v>0</v>
      </c>
      <c r="O187" s="15" t="s">
        <v>530</v>
      </c>
      <c r="P187" s="20" t="s">
        <v>799</v>
      </c>
      <c r="Q187" s="21" t="s">
        <v>800</v>
      </c>
      <c r="R187" s="21" t="s">
        <v>53</v>
      </c>
      <c r="S187" s="21" t="s">
        <v>56</v>
      </c>
      <c r="T187" s="20" t="s">
        <v>805</v>
      </c>
      <c r="U187" s="19" t="s">
        <v>806</v>
      </c>
      <c r="V187" s="20" t="s">
        <v>80</v>
      </c>
      <c r="W187" s="19" t="s">
        <v>80</v>
      </c>
      <c r="X187" s="19" t="s">
        <v>73</v>
      </c>
      <c r="Y187" s="19" t="s">
        <v>80</v>
      </c>
      <c r="Z187" s="19" t="s">
        <v>80</v>
      </c>
      <c r="AA187" s="19" t="s">
        <v>80</v>
      </c>
      <c r="AB187" s="19" t="s">
        <v>80</v>
      </c>
      <c r="AC187" s="19" t="s">
        <v>80</v>
      </c>
      <c r="AD187" s="19" t="s">
        <v>273</v>
      </c>
      <c r="AE187" s="19" t="s">
        <v>273</v>
      </c>
      <c r="AF187" s="19" t="s">
        <v>80</v>
      </c>
      <c r="AG187" s="15">
        <v>43282</v>
      </c>
      <c r="AH187" s="22">
        <v>147140.48000000001</v>
      </c>
      <c r="AI187" s="22">
        <v>63254.32</v>
      </c>
      <c r="AJ187" s="24">
        <v>210394.8</v>
      </c>
      <c r="AK187" s="22">
        <v>147140.48000000001</v>
      </c>
      <c r="AL187" s="22">
        <v>63254.32</v>
      </c>
      <c r="AM187" s="22">
        <v>210394.8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10">
        <v>22</v>
      </c>
      <c r="AU187" s="22">
        <v>210394.8</v>
      </c>
      <c r="AV187" s="22">
        <v>16185.45</v>
      </c>
      <c r="AW187" s="22">
        <v>147140.48000000001</v>
      </c>
      <c r="AX187" s="23">
        <v>16185.45</v>
      </c>
      <c r="AY187" s="22">
        <v>32370.9</v>
      </c>
      <c r="AZ187" s="53"/>
      <c r="BA187" s="24">
        <v>219551.07</v>
      </c>
      <c r="BB187" s="42">
        <v>219551.07</v>
      </c>
      <c r="BC187" s="22">
        <v>0</v>
      </c>
      <c r="BD187" s="22">
        <v>0</v>
      </c>
      <c r="BE187" s="22">
        <v>219551.07</v>
      </c>
      <c r="BF187" s="22">
        <v>16889.830000000002</v>
      </c>
      <c r="BG187" s="22">
        <v>153543.95000000001</v>
      </c>
      <c r="BH187" s="22">
        <v>16889.830000000002</v>
      </c>
      <c r="BI187" s="22">
        <v>33779.660000000003</v>
      </c>
    </row>
    <row r="188" spans="1:61" x14ac:dyDescent="0.25">
      <c r="A188" s="1">
        <f t="shared" si="4"/>
        <v>180</v>
      </c>
      <c r="C188" s="14">
        <f t="shared" si="5"/>
        <v>180</v>
      </c>
      <c r="D188" s="14">
        <v>4621</v>
      </c>
      <c r="E188" s="15" t="s">
        <v>796</v>
      </c>
      <c r="F188" s="18">
        <v>43280</v>
      </c>
      <c r="G188" s="19" t="s">
        <v>31</v>
      </c>
      <c r="H188" s="15">
        <v>43800</v>
      </c>
      <c r="I188" s="14">
        <v>1</v>
      </c>
      <c r="J188" s="15" t="s">
        <v>357</v>
      </c>
      <c r="K188" s="18">
        <v>37186</v>
      </c>
      <c r="L188" s="25" t="s">
        <v>358</v>
      </c>
      <c r="M188" s="18">
        <v>37720</v>
      </c>
      <c r="N188" s="15" t="s">
        <v>0</v>
      </c>
      <c r="O188" s="15" t="s">
        <v>30</v>
      </c>
      <c r="P188" s="20" t="s">
        <v>801</v>
      </c>
      <c r="Q188" s="21" t="s">
        <v>802</v>
      </c>
      <c r="R188" s="21" t="s">
        <v>53</v>
      </c>
      <c r="S188" s="21" t="s">
        <v>361</v>
      </c>
      <c r="T188" s="20" t="s">
        <v>62</v>
      </c>
      <c r="U188" s="19" t="s">
        <v>63</v>
      </c>
      <c r="V188" s="20" t="s">
        <v>80</v>
      </c>
      <c r="W188" s="19" t="s">
        <v>80</v>
      </c>
      <c r="X188" s="19" t="s">
        <v>33</v>
      </c>
      <c r="Y188" s="19" t="s">
        <v>80</v>
      </c>
      <c r="Z188" s="19" t="s">
        <v>80</v>
      </c>
      <c r="AA188" s="19" t="s">
        <v>80</v>
      </c>
      <c r="AB188" s="19" t="s">
        <v>80</v>
      </c>
      <c r="AC188" s="19" t="s">
        <v>80</v>
      </c>
      <c r="AD188" s="19" t="s">
        <v>273</v>
      </c>
      <c r="AE188" s="19" t="s">
        <v>273</v>
      </c>
      <c r="AF188" s="19" t="s">
        <v>80</v>
      </c>
      <c r="AG188" s="15">
        <v>43282</v>
      </c>
      <c r="AH188" s="22">
        <v>147709.96</v>
      </c>
      <c r="AI188" s="22">
        <v>149493.04</v>
      </c>
      <c r="AJ188" s="24">
        <v>297203</v>
      </c>
      <c r="AK188" s="22">
        <v>125553.48</v>
      </c>
      <c r="AL188" s="22">
        <v>127069.07</v>
      </c>
      <c r="AM188" s="22">
        <v>252622.55</v>
      </c>
      <c r="AN188" s="22">
        <v>22156.48</v>
      </c>
      <c r="AO188" s="22">
        <v>22423.97</v>
      </c>
      <c r="AP188" s="22">
        <v>44580.46</v>
      </c>
      <c r="AQ188" s="22">
        <v>0</v>
      </c>
      <c r="AR188" s="22">
        <v>0</v>
      </c>
      <c r="AS188" s="22">
        <v>0</v>
      </c>
      <c r="AT188" s="10">
        <v>17</v>
      </c>
      <c r="AU188" s="22">
        <v>252622.55</v>
      </c>
      <c r="AV188" s="22">
        <v>16248.09</v>
      </c>
      <c r="AW188" s="22">
        <v>147709.97</v>
      </c>
      <c r="AX188" s="23">
        <v>16248.09</v>
      </c>
      <c r="AY188" s="22">
        <v>32496.18</v>
      </c>
      <c r="AZ188" s="53"/>
      <c r="BA188" s="24">
        <v>310137.12</v>
      </c>
      <c r="BB188" s="42">
        <v>263616.55</v>
      </c>
      <c r="BC188" s="22">
        <v>46520.57</v>
      </c>
      <c r="BD188" s="22">
        <v>0</v>
      </c>
      <c r="BE188" s="22">
        <v>263616.55</v>
      </c>
      <c r="BF188" s="22">
        <v>16955.2</v>
      </c>
      <c r="BG188" s="22">
        <v>154138.23000000001</v>
      </c>
      <c r="BH188" s="22">
        <v>16955.2</v>
      </c>
      <c r="BI188" s="22">
        <v>33910.400000000001</v>
      </c>
    </row>
    <row r="189" spans="1:61" x14ac:dyDescent="0.25">
      <c r="A189" s="1">
        <f t="shared" si="4"/>
        <v>181</v>
      </c>
      <c r="C189" s="14">
        <f t="shared" si="5"/>
        <v>181</v>
      </c>
      <c r="D189" s="14">
        <v>4654</v>
      </c>
      <c r="E189" s="15" t="s">
        <v>797</v>
      </c>
      <c r="F189" s="18">
        <v>43280</v>
      </c>
      <c r="G189" s="19" t="s">
        <v>35</v>
      </c>
      <c r="H189" s="15">
        <v>43800</v>
      </c>
      <c r="I189" s="14">
        <v>1</v>
      </c>
      <c r="J189" s="15" t="s">
        <v>798</v>
      </c>
      <c r="K189" s="18">
        <v>41952</v>
      </c>
      <c r="L189" s="25" t="s">
        <v>110</v>
      </c>
      <c r="M189" s="18">
        <v>42824</v>
      </c>
      <c r="N189" s="15" t="s">
        <v>0</v>
      </c>
      <c r="O189" s="15" t="s">
        <v>147</v>
      </c>
      <c r="P189" s="20" t="s">
        <v>803</v>
      </c>
      <c r="Q189" s="21" t="s">
        <v>804</v>
      </c>
      <c r="R189" s="21" t="s">
        <v>145</v>
      </c>
      <c r="S189" s="21" t="s">
        <v>146</v>
      </c>
      <c r="T189" s="20" t="s">
        <v>290</v>
      </c>
      <c r="U189" s="19" t="s">
        <v>291</v>
      </c>
      <c r="V189" s="20" t="s">
        <v>80</v>
      </c>
      <c r="W189" s="19" t="s">
        <v>80</v>
      </c>
      <c r="X189" s="19" t="s">
        <v>73</v>
      </c>
      <c r="Y189" s="19" t="s">
        <v>80</v>
      </c>
      <c r="Z189" s="19" t="s">
        <v>80</v>
      </c>
      <c r="AA189" s="19" t="s">
        <v>80</v>
      </c>
      <c r="AB189" s="19" t="s">
        <v>80</v>
      </c>
      <c r="AC189" s="19" t="s">
        <v>80</v>
      </c>
      <c r="AD189" s="19" t="s">
        <v>273</v>
      </c>
      <c r="AE189" s="19" t="s">
        <v>273</v>
      </c>
      <c r="AF189" s="19" t="s">
        <v>80</v>
      </c>
      <c r="AG189" s="15">
        <v>43282</v>
      </c>
      <c r="AH189" s="22">
        <v>264392.84999999998</v>
      </c>
      <c r="AI189" s="22">
        <v>0</v>
      </c>
      <c r="AJ189" s="24">
        <v>264392.84999999998</v>
      </c>
      <c r="AK189" s="22">
        <v>264392.84999999998</v>
      </c>
      <c r="AL189" s="22">
        <v>0</v>
      </c>
      <c r="AM189" s="22">
        <v>264392.84999999998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  <c r="AT189" s="10">
        <v>0</v>
      </c>
      <c r="AU189" s="22">
        <v>0</v>
      </c>
      <c r="AV189" s="22">
        <v>0</v>
      </c>
      <c r="AW189" s="22">
        <v>0</v>
      </c>
      <c r="AX189" s="23">
        <v>0</v>
      </c>
      <c r="AY189" s="22">
        <v>0</v>
      </c>
      <c r="AZ189" s="53"/>
      <c r="BA189" s="24">
        <v>275899.09000000003</v>
      </c>
      <c r="BB189" s="42">
        <v>275899.09000000003</v>
      </c>
      <c r="BC189" s="22">
        <v>0</v>
      </c>
      <c r="BD189" s="22">
        <v>0</v>
      </c>
      <c r="BE189" s="22">
        <v>0</v>
      </c>
      <c r="BF189" s="22">
        <v>0</v>
      </c>
      <c r="BG189" s="22">
        <v>0</v>
      </c>
      <c r="BH189" s="22">
        <v>0</v>
      </c>
      <c r="BI189" s="22">
        <v>0</v>
      </c>
    </row>
    <row r="190" spans="1:61" x14ac:dyDescent="0.25">
      <c r="A190" s="1">
        <f t="shared" si="4"/>
        <v>182</v>
      </c>
      <c r="C190" s="14">
        <f t="shared" si="5"/>
        <v>182</v>
      </c>
      <c r="D190" s="14">
        <v>3560</v>
      </c>
      <c r="E190" s="15" t="s">
        <v>807</v>
      </c>
      <c r="F190" s="18">
        <v>42466</v>
      </c>
      <c r="G190" s="19" t="s">
        <v>31</v>
      </c>
      <c r="H190" s="15">
        <v>43800</v>
      </c>
      <c r="I190" s="14">
        <v>2</v>
      </c>
      <c r="J190" s="15" t="s">
        <v>42</v>
      </c>
      <c r="K190" s="18">
        <v>36620</v>
      </c>
      <c r="L190" s="25" t="s">
        <v>43</v>
      </c>
      <c r="M190" s="18">
        <v>38840</v>
      </c>
      <c r="N190" s="15" t="s">
        <v>44</v>
      </c>
      <c r="O190" s="15" t="s">
        <v>30</v>
      </c>
      <c r="P190" s="20" t="s">
        <v>808</v>
      </c>
      <c r="Q190" s="21" t="s">
        <v>809</v>
      </c>
      <c r="R190" s="21" t="s">
        <v>32</v>
      </c>
      <c r="S190" s="21" t="s">
        <v>810</v>
      </c>
      <c r="T190" s="20" t="s">
        <v>62</v>
      </c>
      <c r="U190" s="19" t="s">
        <v>63</v>
      </c>
      <c r="V190" s="20" t="s">
        <v>80</v>
      </c>
      <c r="W190" s="19" t="s">
        <v>80</v>
      </c>
      <c r="X190" s="19" t="s">
        <v>33</v>
      </c>
      <c r="Y190" s="19" t="s">
        <v>80</v>
      </c>
      <c r="Z190" s="19" t="s">
        <v>80</v>
      </c>
      <c r="AA190" s="19" t="s">
        <v>80</v>
      </c>
      <c r="AB190" s="19" t="s">
        <v>80</v>
      </c>
      <c r="AC190" s="19" t="s">
        <v>80</v>
      </c>
      <c r="AD190" s="19" t="s">
        <v>273</v>
      </c>
      <c r="AE190" s="19" t="s">
        <v>273</v>
      </c>
      <c r="AF190" s="19" t="s">
        <v>80</v>
      </c>
      <c r="AG190" s="15">
        <v>42552</v>
      </c>
      <c r="AH190" s="22">
        <v>23912.07</v>
      </c>
      <c r="AI190" s="22">
        <v>36037.61</v>
      </c>
      <c r="AJ190" s="24">
        <v>59949.69</v>
      </c>
      <c r="AK190" s="22">
        <v>22477.360000000001</v>
      </c>
      <c r="AL190" s="22">
        <v>33875.35</v>
      </c>
      <c r="AM190" s="22">
        <v>56352.72</v>
      </c>
      <c r="AN190" s="22">
        <v>1434.71</v>
      </c>
      <c r="AO190" s="22">
        <v>2162.2600000000002</v>
      </c>
      <c r="AP190" s="22">
        <v>3596.97</v>
      </c>
      <c r="AQ190" s="22">
        <v>0</v>
      </c>
      <c r="AR190" s="22">
        <v>0</v>
      </c>
      <c r="AS190" s="22">
        <v>0</v>
      </c>
      <c r="AT190" s="10">
        <v>47</v>
      </c>
      <c r="AU190" s="22">
        <v>56352.72</v>
      </c>
      <c r="AV190" s="22">
        <v>0</v>
      </c>
      <c r="AW190" s="22">
        <v>0</v>
      </c>
      <c r="AX190" s="23">
        <v>0</v>
      </c>
      <c r="AY190" s="22">
        <v>0</v>
      </c>
      <c r="AZ190" s="53"/>
      <c r="BA190" s="24">
        <v>67143.95</v>
      </c>
      <c r="BB190" s="42">
        <v>63115.33</v>
      </c>
      <c r="BC190" s="22">
        <v>4028.62</v>
      </c>
      <c r="BD190" s="22">
        <v>0</v>
      </c>
      <c r="BE190" s="22">
        <v>63115.33</v>
      </c>
      <c r="BF190" s="22">
        <v>0</v>
      </c>
      <c r="BG190" s="22">
        <v>0</v>
      </c>
      <c r="BH190" s="22">
        <v>0</v>
      </c>
      <c r="BI190" s="22">
        <v>0</v>
      </c>
    </row>
  </sheetData>
  <mergeCells count="50">
    <mergeCell ref="AE6:AE7"/>
    <mergeCell ref="AF6:AF7"/>
    <mergeCell ref="BG6:BI6"/>
    <mergeCell ref="AH6:AJ6"/>
    <mergeCell ref="AK6:AM6"/>
    <mergeCell ref="AN6:AP6"/>
    <mergeCell ref="AQ6:AS6"/>
    <mergeCell ref="AT6:AV6"/>
    <mergeCell ref="AW6:AY6"/>
    <mergeCell ref="BA6:BA7"/>
    <mergeCell ref="BB6:BB7"/>
    <mergeCell ref="BC6:BC7"/>
    <mergeCell ref="BD6:BD7"/>
    <mergeCell ref="BE6:BF6"/>
    <mergeCell ref="U6:U7"/>
    <mergeCell ref="T5:X5"/>
    <mergeCell ref="Y5:AF5"/>
    <mergeCell ref="AG5:AY5"/>
    <mergeCell ref="BA5:BI5"/>
    <mergeCell ref="T6:T7"/>
    <mergeCell ref="AG6:AG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K6:K7"/>
    <mergeCell ref="C5:C7"/>
    <mergeCell ref="D5:G5"/>
    <mergeCell ref="H5:H7"/>
    <mergeCell ref="I5:I7"/>
    <mergeCell ref="J5:O5"/>
    <mergeCell ref="D6:D7"/>
    <mergeCell ref="E6:E7"/>
    <mergeCell ref="F6:F7"/>
    <mergeCell ref="G6:G7"/>
    <mergeCell ref="J6:J7"/>
    <mergeCell ref="P5:S5"/>
    <mergeCell ref="L6:L7"/>
    <mergeCell ref="M6:M7"/>
    <mergeCell ref="N6:N7"/>
    <mergeCell ref="O6:O7"/>
    <mergeCell ref="P6:P7"/>
    <mergeCell ref="Q6:Q7"/>
    <mergeCell ref="R6:R7"/>
    <mergeCell ref="S6:S7"/>
  </mergeCells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L758"/>
  <sheetViews>
    <sheetView showGridLines="0" zoomScaleNormal="100" workbookViewId="0">
      <pane ySplit="6" topLeftCell="A7" activePane="bottomLeft" state="frozen"/>
      <selection pane="bottomLeft" activeCell="E19" sqref="E19"/>
    </sheetView>
  </sheetViews>
  <sheetFormatPr defaultColWidth="9.140625" defaultRowHeight="15" x14ac:dyDescent="0.25"/>
  <cols>
    <col min="1" max="1" width="3.7109375" style="79" customWidth="1"/>
    <col min="2" max="2" width="7.5703125" style="1" customWidth="1"/>
    <col min="3" max="3" width="16.7109375" style="1" customWidth="1"/>
    <col min="4" max="4" width="12.140625" style="1" bestFit="1" customWidth="1"/>
    <col min="5" max="5" width="15.5703125" style="1" customWidth="1"/>
    <col min="6" max="6" width="14.140625" style="1" customWidth="1"/>
    <col min="7" max="7" width="6.85546875" style="1" hidden="1" customWidth="1"/>
    <col min="8" max="8" width="13.42578125" style="1" customWidth="1"/>
    <col min="9" max="9" width="12.140625" style="1" bestFit="1" customWidth="1"/>
    <col min="10" max="10" width="120.28515625" style="1" bestFit="1" customWidth="1"/>
    <col min="11" max="11" width="14.42578125" style="1" customWidth="1"/>
    <col min="12" max="12" width="45" style="1" customWidth="1"/>
    <col min="13" max="13" width="51.140625" style="1" bestFit="1" customWidth="1"/>
    <col min="14" max="14" width="100.5703125" style="1" hidden="1" customWidth="1"/>
    <col min="15" max="15" width="20.28515625" style="1" hidden="1" customWidth="1"/>
    <col min="16" max="16" width="33.28515625" style="1" hidden="1" customWidth="1"/>
    <col min="17" max="17" width="46.85546875" style="1" bestFit="1" customWidth="1"/>
    <col min="18" max="18" width="68" style="1" hidden="1" customWidth="1"/>
    <col min="19" max="19" width="19.140625" style="1" hidden="1" customWidth="1"/>
    <col min="20" max="20" width="49.42578125" style="1" hidden="1" customWidth="1"/>
    <col min="21" max="21" width="18" style="1" hidden="1" customWidth="1"/>
    <col min="22" max="22" width="40" style="1" customWidth="1"/>
    <col min="23" max="27" width="10.5703125" style="1" customWidth="1"/>
    <col min="28" max="28" width="15.140625" style="1" bestFit="1" customWidth="1"/>
    <col min="29" max="29" width="17" style="1" bestFit="1" customWidth="1"/>
    <col min="30" max="30" width="10.5703125" style="1" customWidth="1"/>
    <col min="31" max="31" width="9.28515625" style="1" bestFit="1" customWidth="1"/>
    <col min="32" max="33" width="13.7109375" style="38" customWidth="1"/>
    <col min="34" max="34" width="13.7109375" style="48" customWidth="1"/>
    <col min="35" max="42" width="13.7109375" style="38" customWidth="1"/>
    <col min="43" max="43" width="13.7109375" style="45" customWidth="1"/>
    <col min="44" max="46" width="13.7109375" style="38" customWidth="1"/>
    <col min="47" max="47" width="13.7109375" style="1" customWidth="1"/>
    <col min="48" max="49" width="13.7109375" style="38" customWidth="1"/>
    <col min="50" max="50" width="13.7109375" style="48" customWidth="1"/>
    <col min="51" max="52" width="13.7109375" style="38" customWidth="1"/>
    <col min="53" max="53" width="13.7109375" style="45" customWidth="1"/>
    <col min="54" max="58" width="13.7109375" style="38" customWidth="1"/>
    <col min="59" max="62" width="9.140625" style="1"/>
    <col min="63" max="63" width="11.42578125" style="1" customWidth="1"/>
    <col min="64" max="64" width="14" style="1" customWidth="1"/>
    <col min="65" max="16384" width="9.140625" style="1"/>
  </cols>
  <sheetData>
    <row r="1" spans="1:64" x14ac:dyDescent="0.25">
      <c r="BK1" s="1" t="s">
        <v>1678</v>
      </c>
      <c r="BL1" s="96">
        <f>IF(AND(F8&gt;0,F7=""),F8,"")</f>
        <v>44044</v>
      </c>
    </row>
    <row r="2" spans="1:64" s="90" customFormat="1" ht="14.25" x14ac:dyDescent="0.25">
      <c r="A2" s="86"/>
      <c r="B2" s="107" t="s">
        <v>823</v>
      </c>
      <c r="C2" s="88"/>
      <c r="D2" s="88"/>
      <c r="E2" s="88"/>
      <c r="F2" s="88"/>
      <c r="G2" s="88"/>
      <c r="H2" s="88"/>
      <c r="I2" s="88"/>
      <c r="J2" s="87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64" s="90" customFormat="1" ht="14.25" x14ac:dyDescent="0.25">
      <c r="A3" s="86"/>
      <c r="B3" s="108" t="str">
        <f>"Precatórios pagos em "&amp;TEXT(F8,"mmmm")&amp;"/"&amp;"2020"&amp;" - "&amp;L8&amp;" - "&amp;"natureza "&amp;E8</f>
        <v>Precatórios pagos em agosto/2020 - UNIÃO - natureza Alimentar</v>
      </c>
      <c r="C3" s="88"/>
      <c r="D3" s="88"/>
      <c r="E3" s="88"/>
      <c r="F3" s="88"/>
      <c r="G3" s="88"/>
      <c r="H3" s="88"/>
      <c r="I3" s="88"/>
      <c r="J3" s="87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</row>
    <row r="4" spans="1:64" s="85" customFormat="1" ht="11.25" x14ac:dyDescent="0.2">
      <c r="A4" s="80"/>
      <c r="B4" s="160" t="s">
        <v>8</v>
      </c>
      <c r="C4" s="160" t="s">
        <v>9</v>
      </c>
      <c r="D4" s="160" t="s">
        <v>37</v>
      </c>
      <c r="E4" s="164" t="s">
        <v>4</v>
      </c>
      <c r="F4" s="160" t="s">
        <v>1656</v>
      </c>
      <c r="G4" s="165" t="s">
        <v>106</v>
      </c>
      <c r="H4" s="160" t="s">
        <v>11</v>
      </c>
      <c r="I4" s="160" t="s">
        <v>10</v>
      </c>
      <c r="J4" s="160" t="s">
        <v>12</v>
      </c>
      <c r="K4" s="160" t="s">
        <v>13</v>
      </c>
      <c r="L4" s="164" t="s">
        <v>2</v>
      </c>
      <c r="M4" s="164" t="s">
        <v>3</v>
      </c>
      <c r="N4" s="83"/>
      <c r="O4" s="83"/>
      <c r="P4" s="83"/>
      <c r="Q4" s="160" t="s">
        <v>1655</v>
      </c>
      <c r="R4" s="83"/>
      <c r="S4" s="83"/>
      <c r="T4" s="83"/>
      <c r="U4" s="83"/>
      <c r="V4" s="160" t="s">
        <v>21</v>
      </c>
      <c r="W4" s="160" t="s">
        <v>223</v>
      </c>
      <c r="X4" s="160" t="s">
        <v>224</v>
      </c>
      <c r="Y4" s="160" t="s">
        <v>225</v>
      </c>
      <c r="Z4" s="160" t="s">
        <v>226</v>
      </c>
      <c r="AA4" s="160" t="s">
        <v>227</v>
      </c>
      <c r="AB4" s="160" t="s">
        <v>228</v>
      </c>
      <c r="AC4" s="160" t="s">
        <v>229</v>
      </c>
      <c r="AD4" s="160" t="s">
        <v>230</v>
      </c>
      <c r="AE4" s="161" t="s">
        <v>242</v>
      </c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 t="s">
        <v>7</v>
      </c>
      <c r="AY4" s="161"/>
      <c r="AZ4" s="161"/>
      <c r="BA4" s="161"/>
      <c r="BB4" s="161"/>
      <c r="BC4" s="161"/>
      <c r="BD4" s="161"/>
      <c r="BE4" s="161"/>
      <c r="BF4" s="161"/>
    </row>
    <row r="5" spans="1:64" s="85" customFormat="1" ht="11.25" x14ac:dyDescent="0.2">
      <c r="A5" s="80"/>
      <c r="B5" s="160"/>
      <c r="C5" s="160"/>
      <c r="D5" s="160"/>
      <c r="E5" s="164"/>
      <c r="F5" s="160"/>
      <c r="G5" s="165"/>
      <c r="H5" s="160"/>
      <c r="I5" s="160"/>
      <c r="J5" s="160"/>
      <c r="K5" s="160"/>
      <c r="L5" s="164"/>
      <c r="M5" s="164"/>
      <c r="N5" s="83" t="s">
        <v>14</v>
      </c>
      <c r="O5" s="83" t="s">
        <v>15</v>
      </c>
      <c r="P5" s="83" t="s">
        <v>16</v>
      </c>
      <c r="Q5" s="160"/>
      <c r="R5" s="84" t="s">
        <v>18</v>
      </c>
      <c r="S5" s="83" t="s">
        <v>19</v>
      </c>
      <c r="T5" s="84" t="s">
        <v>20</v>
      </c>
      <c r="U5" s="83" t="s">
        <v>19</v>
      </c>
      <c r="V5" s="160"/>
      <c r="W5" s="160"/>
      <c r="X5" s="160"/>
      <c r="Y5" s="160"/>
      <c r="Z5" s="160"/>
      <c r="AA5" s="160"/>
      <c r="AB5" s="160"/>
      <c r="AC5" s="160"/>
      <c r="AD5" s="160"/>
      <c r="AE5" s="162" t="s">
        <v>66</v>
      </c>
      <c r="AF5" s="162" t="s">
        <v>232</v>
      </c>
      <c r="AG5" s="162"/>
      <c r="AH5" s="162"/>
      <c r="AI5" s="162" t="s">
        <v>237</v>
      </c>
      <c r="AJ5" s="162"/>
      <c r="AK5" s="162"/>
      <c r="AL5" s="162" t="s">
        <v>1651</v>
      </c>
      <c r="AM5" s="162"/>
      <c r="AN5" s="162"/>
      <c r="AO5" s="162" t="s">
        <v>14</v>
      </c>
      <c r="AP5" s="162"/>
      <c r="AQ5" s="162"/>
      <c r="AR5" s="163" t="s">
        <v>24</v>
      </c>
      <c r="AS5" s="163"/>
      <c r="AT5" s="163"/>
      <c r="AU5" s="161" t="s">
        <v>23</v>
      </c>
      <c r="AV5" s="161"/>
      <c r="AW5" s="161"/>
      <c r="AX5" s="163" t="s">
        <v>22</v>
      </c>
      <c r="AY5" s="162" t="s">
        <v>239</v>
      </c>
      <c r="AZ5" s="162" t="s">
        <v>240</v>
      </c>
      <c r="BA5" s="162" t="s">
        <v>14</v>
      </c>
      <c r="BB5" s="161" t="s">
        <v>24</v>
      </c>
      <c r="BC5" s="161"/>
      <c r="BD5" s="161"/>
      <c r="BE5" s="161" t="s">
        <v>23</v>
      </c>
      <c r="BF5" s="161"/>
    </row>
    <row r="6" spans="1:64" s="85" customFormat="1" ht="31.5" x14ac:dyDescent="0.2">
      <c r="A6" s="80"/>
      <c r="B6" s="160"/>
      <c r="C6" s="160"/>
      <c r="D6" s="160"/>
      <c r="E6" s="164"/>
      <c r="F6" s="160"/>
      <c r="G6" s="165"/>
      <c r="H6" s="160"/>
      <c r="I6" s="160"/>
      <c r="J6" s="160"/>
      <c r="K6" s="160"/>
      <c r="L6" s="164"/>
      <c r="M6" s="164"/>
      <c r="N6" s="83"/>
      <c r="O6" s="83"/>
      <c r="P6" s="83"/>
      <c r="Q6" s="160"/>
      <c r="R6" s="84"/>
      <c r="S6" s="83"/>
      <c r="T6" s="84"/>
      <c r="U6" s="83"/>
      <c r="V6" s="160"/>
      <c r="W6" s="160"/>
      <c r="X6" s="160"/>
      <c r="Y6" s="160"/>
      <c r="Z6" s="160"/>
      <c r="AA6" s="160"/>
      <c r="AB6" s="160"/>
      <c r="AC6" s="160"/>
      <c r="AD6" s="160"/>
      <c r="AE6" s="162"/>
      <c r="AF6" s="91" t="s">
        <v>233</v>
      </c>
      <c r="AG6" s="91" t="s">
        <v>234</v>
      </c>
      <c r="AH6" s="92" t="s">
        <v>235</v>
      </c>
      <c r="AI6" s="91" t="s">
        <v>233</v>
      </c>
      <c r="AJ6" s="91" t="s">
        <v>234</v>
      </c>
      <c r="AK6" s="91" t="s">
        <v>235</v>
      </c>
      <c r="AL6" s="91" t="s">
        <v>233</v>
      </c>
      <c r="AM6" s="91" t="s">
        <v>234</v>
      </c>
      <c r="AN6" s="91" t="s">
        <v>235</v>
      </c>
      <c r="AO6" s="91" t="s">
        <v>233</v>
      </c>
      <c r="AP6" s="91" t="s">
        <v>234</v>
      </c>
      <c r="AQ6" s="91" t="s">
        <v>235</v>
      </c>
      <c r="AR6" s="91" t="s">
        <v>238</v>
      </c>
      <c r="AS6" s="91" t="s">
        <v>28</v>
      </c>
      <c r="AT6" s="91" t="s">
        <v>29</v>
      </c>
      <c r="AU6" s="91" t="s">
        <v>25</v>
      </c>
      <c r="AV6" s="91" t="s">
        <v>26</v>
      </c>
      <c r="AW6" s="91" t="s">
        <v>27</v>
      </c>
      <c r="AX6" s="163"/>
      <c r="AY6" s="162"/>
      <c r="AZ6" s="162"/>
      <c r="BA6" s="162"/>
      <c r="BB6" s="91" t="s">
        <v>238</v>
      </c>
      <c r="BC6" s="91" t="s">
        <v>28</v>
      </c>
      <c r="BD6" s="91" t="s">
        <v>29</v>
      </c>
      <c r="BE6" s="91" t="s">
        <v>26</v>
      </c>
      <c r="BF6" s="91" t="s">
        <v>27</v>
      </c>
    </row>
    <row r="7" spans="1:64" s="64" customFormat="1" ht="11.25" x14ac:dyDescent="0.2">
      <c r="A7" s="80"/>
      <c r="B7" s="62"/>
      <c r="C7" s="62"/>
      <c r="D7" s="62"/>
      <c r="E7" s="62"/>
      <c r="F7" s="62"/>
      <c r="G7" s="61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  <c r="S7" s="62"/>
      <c r="T7" s="63"/>
      <c r="U7" s="62"/>
      <c r="V7" s="62"/>
      <c r="W7" s="62"/>
      <c r="X7" s="62"/>
      <c r="Y7" s="62"/>
      <c r="Z7" s="62"/>
      <c r="AA7" s="62"/>
      <c r="AB7" s="62"/>
      <c r="AC7" s="62"/>
      <c r="AD7" s="62"/>
      <c r="AE7" s="60"/>
      <c r="AF7" s="60"/>
      <c r="AG7" s="60"/>
      <c r="AH7" s="63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3"/>
      <c r="AY7" s="60"/>
      <c r="AZ7" s="60"/>
      <c r="BA7" s="60"/>
      <c r="BB7" s="60"/>
      <c r="BC7" s="60"/>
      <c r="BD7" s="60"/>
      <c r="BE7" s="60"/>
      <c r="BF7" s="60"/>
    </row>
    <row r="8" spans="1:64" x14ac:dyDescent="0.25">
      <c r="B8" s="95">
        <v>4795</v>
      </c>
      <c r="C8" s="96" t="s">
        <v>824</v>
      </c>
      <c r="D8" s="97">
        <v>43570</v>
      </c>
      <c r="E8" s="98" t="s">
        <v>31</v>
      </c>
      <c r="F8" s="96">
        <v>44044</v>
      </c>
      <c r="G8" s="95">
        <v>1</v>
      </c>
      <c r="H8" s="96" t="s">
        <v>827</v>
      </c>
      <c r="I8" s="97">
        <v>40389</v>
      </c>
      <c r="J8" s="99" t="s">
        <v>517</v>
      </c>
      <c r="K8" s="97">
        <v>41962</v>
      </c>
      <c r="L8" s="96" t="s">
        <v>0</v>
      </c>
      <c r="M8" s="96" t="s">
        <v>530</v>
      </c>
      <c r="N8" s="100" t="s">
        <v>870</v>
      </c>
      <c r="O8" s="101" t="s">
        <v>871</v>
      </c>
      <c r="P8" s="101" t="s">
        <v>53</v>
      </c>
      <c r="Q8" s="101" t="s">
        <v>872</v>
      </c>
      <c r="R8" s="100" t="s">
        <v>1372</v>
      </c>
      <c r="S8" s="98" t="s">
        <v>1372</v>
      </c>
      <c r="T8" s="100" t="s">
        <v>1372</v>
      </c>
      <c r="U8" s="98" t="s">
        <v>1372</v>
      </c>
      <c r="V8" s="98" t="s">
        <v>33</v>
      </c>
      <c r="W8" s="98" t="s">
        <v>1381</v>
      </c>
      <c r="X8" s="98" t="s">
        <v>1381</v>
      </c>
      <c r="Y8" s="98" t="s">
        <v>1381</v>
      </c>
      <c r="Z8" s="98" t="s">
        <v>80</v>
      </c>
      <c r="AA8" s="98" t="s">
        <v>80</v>
      </c>
      <c r="AB8" s="98" t="s">
        <v>273</v>
      </c>
      <c r="AC8" s="98" t="s">
        <v>1382</v>
      </c>
      <c r="AD8" s="98" t="s">
        <v>1381</v>
      </c>
      <c r="AE8" s="96">
        <v>43647</v>
      </c>
      <c r="AF8" s="102">
        <v>40986.519999999997</v>
      </c>
      <c r="AG8" s="102">
        <v>19100.189999999999</v>
      </c>
      <c r="AH8" s="103">
        <v>60086.71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40986.519999999997</v>
      </c>
      <c r="AP8" s="102">
        <v>19100.189999999999</v>
      </c>
      <c r="AQ8" s="102">
        <v>60086.71</v>
      </c>
      <c r="AR8" s="102">
        <v>40986.519999999997</v>
      </c>
      <c r="AS8" s="104">
        <v>4508.51</v>
      </c>
      <c r="AT8" s="102">
        <v>9017.02</v>
      </c>
      <c r="AU8" s="105">
        <v>13</v>
      </c>
      <c r="AV8" s="102">
        <v>60086.71</v>
      </c>
      <c r="AW8" s="102">
        <v>4508.51</v>
      </c>
      <c r="AX8" s="103">
        <v>61422.85</v>
      </c>
      <c r="AY8" s="106">
        <v>0</v>
      </c>
      <c r="AZ8" s="102">
        <v>0</v>
      </c>
      <c r="BA8" s="102">
        <v>61422.85</v>
      </c>
      <c r="BB8" s="102">
        <v>41897.93</v>
      </c>
      <c r="BC8" s="102">
        <v>4608.7700000000004</v>
      </c>
      <c r="BD8" s="102">
        <v>9217.5400000000009</v>
      </c>
      <c r="BE8" s="102">
        <v>61422.85</v>
      </c>
      <c r="BF8" s="102">
        <v>4608.7700000000004</v>
      </c>
    </row>
    <row r="9" spans="1:64" x14ac:dyDescent="0.25">
      <c r="B9" s="67">
        <v>5368</v>
      </c>
      <c r="C9" s="68" t="s">
        <v>825</v>
      </c>
      <c r="D9" s="69">
        <v>43647</v>
      </c>
      <c r="E9" s="70" t="s">
        <v>31</v>
      </c>
      <c r="F9" s="68">
        <v>44044</v>
      </c>
      <c r="G9" s="67">
        <v>1</v>
      </c>
      <c r="H9" s="68" t="s">
        <v>827</v>
      </c>
      <c r="I9" s="69">
        <v>40389</v>
      </c>
      <c r="J9" s="71" t="s">
        <v>517</v>
      </c>
      <c r="K9" s="69">
        <v>41962</v>
      </c>
      <c r="L9" s="68" t="s">
        <v>0</v>
      </c>
      <c r="M9" s="68" t="s">
        <v>530</v>
      </c>
      <c r="N9" s="72" t="s">
        <v>873</v>
      </c>
      <c r="O9" s="73" t="s">
        <v>874</v>
      </c>
      <c r="P9" s="73" t="s">
        <v>53</v>
      </c>
      <c r="Q9" s="73" t="s">
        <v>872</v>
      </c>
      <c r="R9" s="72" t="s">
        <v>1372</v>
      </c>
      <c r="S9" s="70" t="s">
        <v>1372</v>
      </c>
      <c r="T9" s="72" t="s">
        <v>1372</v>
      </c>
      <c r="U9" s="70" t="s">
        <v>1372</v>
      </c>
      <c r="V9" s="70" t="s">
        <v>33</v>
      </c>
      <c r="W9" s="70" t="s">
        <v>1381</v>
      </c>
      <c r="X9" s="70" t="s">
        <v>1381</v>
      </c>
      <c r="Y9" s="70" t="s">
        <v>1381</v>
      </c>
      <c r="Z9" s="70" t="s">
        <v>80</v>
      </c>
      <c r="AA9" s="70" t="s">
        <v>80</v>
      </c>
      <c r="AB9" s="70" t="s">
        <v>273</v>
      </c>
      <c r="AC9" s="70" t="s">
        <v>1382</v>
      </c>
      <c r="AD9" s="70" t="s">
        <v>1381</v>
      </c>
      <c r="AE9" s="68">
        <v>43647</v>
      </c>
      <c r="AF9" s="74">
        <v>56290.95</v>
      </c>
      <c r="AG9" s="74">
        <v>25749.74</v>
      </c>
      <c r="AH9" s="75">
        <v>82040.69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56290.95</v>
      </c>
      <c r="AP9" s="74">
        <v>25749.74</v>
      </c>
      <c r="AQ9" s="74">
        <v>82040.69</v>
      </c>
      <c r="AR9" s="74">
        <v>47194.14</v>
      </c>
      <c r="AS9" s="76">
        <v>5191.3500000000004</v>
      </c>
      <c r="AT9" s="74">
        <v>10382.700000000001</v>
      </c>
      <c r="AU9" s="77">
        <v>13</v>
      </c>
      <c r="AV9" s="74">
        <v>82040.69</v>
      </c>
      <c r="AW9" s="74">
        <v>5191.3500000000004</v>
      </c>
      <c r="AX9" s="75">
        <v>83865.009999999995</v>
      </c>
      <c r="AY9" s="78">
        <v>0</v>
      </c>
      <c r="AZ9" s="74">
        <v>0</v>
      </c>
      <c r="BA9" s="74">
        <v>83865.009999999995</v>
      </c>
      <c r="BB9" s="74">
        <v>48243.58</v>
      </c>
      <c r="BC9" s="74">
        <v>5306.79</v>
      </c>
      <c r="BD9" s="74">
        <v>10613.58</v>
      </c>
      <c r="BE9" s="74">
        <v>83865.009999999995</v>
      </c>
      <c r="BF9" s="74">
        <v>5306.79</v>
      </c>
      <c r="BK9" s="1" t="str">
        <f>IF(AND(F9&gt;0,F8=""),F9,"")</f>
        <v/>
      </c>
    </row>
    <row r="10" spans="1:64" x14ac:dyDescent="0.25">
      <c r="B10" s="95">
        <v>4663</v>
      </c>
      <c r="C10" s="96" t="s">
        <v>1657</v>
      </c>
      <c r="D10" s="97">
        <v>43335</v>
      </c>
      <c r="E10" s="98" t="s">
        <v>31</v>
      </c>
      <c r="F10" s="96">
        <v>44075</v>
      </c>
      <c r="G10" s="95">
        <v>1</v>
      </c>
      <c r="H10" s="96" t="s">
        <v>42</v>
      </c>
      <c r="I10" s="97">
        <v>36620</v>
      </c>
      <c r="J10" s="99" t="s">
        <v>43</v>
      </c>
      <c r="K10" s="97">
        <v>38840</v>
      </c>
      <c r="L10" s="96" t="s">
        <v>44</v>
      </c>
      <c r="M10" s="96" t="s">
        <v>30</v>
      </c>
      <c r="N10" s="100"/>
      <c r="O10" s="101"/>
      <c r="P10" s="101"/>
      <c r="Q10" s="101" t="s">
        <v>875</v>
      </c>
      <c r="R10" s="100"/>
      <c r="S10" s="98"/>
      <c r="T10" s="100"/>
      <c r="U10" s="98"/>
      <c r="V10" s="98" t="s">
        <v>33</v>
      </c>
      <c r="W10" s="98" t="s">
        <v>1381</v>
      </c>
      <c r="X10" s="98" t="s">
        <v>1381</v>
      </c>
      <c r="Y10" s="98" t="s">
        <v>1381</v>
      </c>
      <c r="Z10" s="98" t="s">
        <v>80</v>
      </c>
      <c r="AA10" s="98" t="s">
        <v>80</v>
      </c>
      <c r="AB10" s="98" t="s">
        <v>273</v>
      </c>
      <c r="AC10" s="98" t="s">
        <v>273</v>
      </c>
      <c r="AD10" s="98" t="s">
        <v>1381</v>
      </c>
      <c r="AE10" s="96">
        <v>43647</v>
      </c>
      <c r="AF10" s="102">
        <v>25475.97</v>
      </c>
      <c r="AG10" s="102">
        <v>38617.19</v>
      </c>
      <c r="AH10" s="103">
        <v>64093.16</v>
      </c>
      <c r="AI10" s="102">
        <v>1528.55</v>
      </c>
      <c r="AJ10" s="102">
        <v>2317.0299999999997</v>
      </c>
      <c r="AK10" s="102">
        <v>3845.58</v>
      </c>
      <c r="AL10" s="102">
        <v>0</v>
      </c>
      <c r="AM10" s="102">
        <v>0</v>
      </c>
      <c r="AN10" s="102">
        <v>0</v>
      </c>
      <c r="AO10" s="102">
        <v>23947.420000000002</v>
      </c>
      <c r="AP10" s="102">
        <v>36300.160000000003</v>
      </c>
      <c r="AQ10" s="102">
        <v>60247.58</v>
      </c>
      <c r="AR10" s="102">
        <v>0</v>
      </c>
      <c r="AS10" s="104">
        <v>0</v>
      </c>
      <c r="AT10" s="102">
        <v>0</v>
      </c>
      <c r="AU10" s="105">
        <v>47</v>
      </c>
      <c r="AV10" s="102">
        <v>60247.58</v>
      </c>
      <c r="AW10" s="102">
        <v>0</v>
      </c>
      <c r="AX10" s="103">
        <v>65669.08</v>
      </c>
      <c r="AY10" s="106">
        <v>3940.13</v>
      </c>
      <c r="AZ10" s="102">
        <v>0</v>
      </c>
      <c r="BA10" s="102">
        <v>61728.95</v>
      </c>
      <c r="BB10" s="102">
        <v>0</v>
      </c>
      <c r="BC10" s="102">
        <v>0</v>
      </c>
      <c r="BD10" s="102">
        <v>0</v>
      </c>
      <c r="BE10" s="102">
        <v>61728.948150897522</v>
      </c>
      <c r="BF10" s="102">
        <v>0</v>
      </c>
      <c r="BK10" s="1" t="str">
        <f t="shared" ref="BK10:BK73" si="0">IF(AND(F10&gt;0,F9=""),F10,"")</f>
        <v/>
      </c>
    </row>
    <row r="11" spans="1:64" s="79" customFormat="1" x14ac:dyDescent="0.25">
      <c r="B11" s="67">
        <v>4664</v>
      </c>
      <c r="C11" s="68" t="s">
        <v>1658</v>
      </c>
      <c r="D11" s="69">
        <v>43371</v>
      </c>
      <c r="E11" s="70" t="s">
        <v>31</v>
      </c>
      <c r="F11" s="68">
        <v>44075</v>
      </c>
      <c r="G11" s="67">
        <v>1</v>
      </c>
      <c r="H11" s="68" t="s">
        <v>1673</v>
      </c>
      <c r="I11" s="69">
        <v>36090</v>
      </c>
      <c r="J11" s="71" t="s">
        <v>43</v>
      </c>
      <c r="K11" s="69">
        <v>39426</v>
      </c>
      <c r="L11" s="68" t="s">
        <v>44</v>
      </c>
      <c r="M11" s="68" t="s">
        <v>44</v>
      </c>
      <c r="N11" s="72"/>
      <c r="O11" s="73"/>
      <c r="P11" s="73"/>
      <c r="Q11" s="73" t="s">
        <v>1676</v>
      </c>
      <c r="R11" s="72"/>
      <c r="S11" s="70"/>
      <c r="T11" s="72"/>
      <c r="U11" s="70"/>
      <c r="V11" s="70" t="s">
        <v>73</v>
      </c>
      <c r="W11" s="70" t="s">
        <v>1381</v>
      </c>
      <c r="X11" s="70" t="s">
        <v>1381</v>
      </c>
      <c r="Y11" s="70" t="s">
        <v>1381</v>
      </c>
      <c r="Z11" s="70" t="s">
        <v>80</v>
      </c>
      <c r="AA11" s="70" t="s">
        <v>80</v>
      </c>
      <c r="AB11" s="70" t="s">
        <v>273</v>
      </c>
      <c r="AC11" s="70" t="s">
        <v>273</v>
      </c>
      <c r="AD11" s="70" t="s">
        <v>1381</v>
      </c>
      <c r="AE11" s="68">
        <v>43647</v>
      </c>
      <c r="AF11" s="74">
        <v>5121.8100000000004</v>
      </c>
      <c r="AG11" s="74">
        <v>6728.5899999999992</v>
      </c>
      <c r="AH11" s="75">
        <v>11850.4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5121.8100000000004</v>
      </c>
      <c r="AP11" s="74">
        <v>6728.5899999999992</v>
      </c>
      <c r="AQ11" s="74">
        <v>11850.4</v>
      </c>
      <c r="AR11" s="74">
        <v>0</v>
      </c>
      <c r="AS11" s="76">
        <v>0</v>
      </c>
      <c r="AT11" s="74">
        <v>0</v>
      </c>
      <c r="AU11" s="77">
        <v>7</v>
      </c>
      <c r="AV11" s="74">
        <v>11850.4</v>
      </c>
      <c r="AW11" s="74">
        <v>0</v>
      </c>
      <c r="AX11" s="75">
        <v>12141.777763810529</v>
      </c>
      <c r="AY11" s="78">
        <v>0</v>
      </c>
      <c r="AZ11" s="74">
        <v>0</v>
      </c>
      <c r="BA11" s="74">
        <v>12141.777763810529</v>
      </c>
      <c r="BB11" s="74">
        <v>0</v>
      </c>
      <c r="BC11" s="74">
        <v>0</v>
      </c>
      <c r="BD11" s="74">
        <v>0</v>
      </c>
      <c r="BE11" s="74">
        <v>12141.777763810529</v>
      </c>
      <c r="BF11" s="74">
        <v>0</v>
      </c>
      <c r="BK11" s="1" t="str">
        <f t="shared" si="0"/>
        <v/>
      </c>
    </row>
    <row r="12" spans="1:64" x14ac:dyDescent="0.25">
      <c r="B12" s="95">
        <v>4665</v>
      </c>
      <c r="C12" s="96" t="s">
        <v>1659</v>
      </c>
      <c r="D12" s="97">
        <v>43371</v>
      </c>
      <c r="E12" s="98" t="s">
        <v>31</v>
      </c>
      <c r="F12" s="96">
        <v>44075</v>
      </c>
      <c r="G12" s="95">
        <v>1</v>
      </c>
      <c r="H12" s="96" t="s">
        <v>1673</v>
      </c>
      <c r="I12" s="97">
        <v>36090</v>
      </c>
      <c r="J12" s="99" t="s">
        <v>43</v>
      </c>
      <c r="K12" s="97">
        <v>39426</v>
      </c>
      <c r="L12" s="96" t="s">
        <v>44</v>
      </c>
      <c r="M12" s="96" t="s">
        <v>44</v>
      </c>
      <c r="N12" s="100"/>
      <c r="O12" s="101"/>
      <c r="P12" s="101"/>
      <c r="Q12" s="101" t="s">
        <v>1676</v>
      </c>
      <c r="R12" s="100"/>
      <c r="S12" s="98"/>
      <c r="T12" s="100"/>
      <c r="U12" s="98"/>
      <c r="V12" s="98" t="s">
        <v>73</v>
      </c>
      <c r="W12" s="98" t="s">
        <v>1381</v>
      </c>
      <c r="X12" s="98" t="s">
        <v>1381</v>
      </c>
      <c r="Y12" s="98" t="s">
        <v>1381</v>
      </c>
      <c r="Z12" s="98" t="s">
        <v>80</v>
      </c>
      <c r="AA12" s="98" t="s">
        <v>80</v>
      </c>
      <c r="AB12" s="98" t="s">
        <v>273</v>
      </c>
      <c r="AC12" s="98" t="s">
        <v>273</v>
      </c>
      <c r="AD12" s="98" t="s">
        <v>1381</v>
      </c>
      <c r="AE12" s="96">
        <v>43647</v>
      </c>
      <c r="AF12" s="102">
        <v>15634.97</v>
      </c>
      <c r="AG12" s="102">
        <v>20165.169999999998</v>
      </c>
      <c r="AH12" s="103">
        <v>35800.14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15634.97</v>
      </c>
      <c r="AP12" s="102">
        <v>20165.169999999998</v>
      </c>
      <c r="AQ12" s="102">
        <v>35800.14</v>
      </c>
      <c r="AR12" s="102">
        <v>0</v>
      </c>
      <c r="AS12" s="104">
        <v>0</v>
      </c>
      <c r="AT12" s="102">
        <v>0</v>
      </c>
      <c r="AU12" s="105">
        <v>23</v>
      </c>
      <c r="AV12" s="102">
        <v>35800.14</v>
      </c>
      <c r="AW12" s="102">
        <v>0</v>
      </c>
      <c r="AX12" s="103">
        <v>36680.394230853293</v>
      </c>
      <c r="AY12" s="106">
        <v>0</v>
      </c>
      <c r="AZ12" s="102">
        <v>0</v>
      </c>
      <c r="BA12" s="102">
        <v>36680.394230853293</v>
      </c>
      <c r="BB12" s="102">
        <v>0</v>
      </c>
      <c r="BC12" s="102">
        <v>0</v>
      </c>
      <c r="BD12" s="102">
        <v>0</v>
      </c>
      <c r="BE12" s="102">
        <v>36680.394230853293</v>
      </c>
      <c r="BF12" s="102">
        <v>0</v>
      </c>
      <c r="BK12" s="1" t="str">
        <f t="shared" si="0"/>
        <v/>
      </c>
    </row>
    <row r="13" spans="1:64" s="79" customFormat="1" x14ac:dyDescent="0.25">
      <c r="B13" s="67">
        <v>4666</v>
      </c>
      <c r="C13" s="68" t="s">
        <v>1660</v>
      </c>
      <c r="D13" s="69">
        <v>43371</v>
      </c>
      <c r="E13" s="70" t="s">
        <v>31</v>
      </c>
      <c r="F13" s="68">
        <v>44075</v>
      </c>
      <c r="G13" s="67">
        <v>1</v>
      </c>
      <c r="H13" s="68" t="s">
        <v>1673</v>
      </c>
      <c r="I13" s="69">
        <v>36090</v>
      </c>
      <c r="J13" s="71" t="s">
        <v>43</v>
      </c>
      <c r="K13" s="69">
        <v>39426</v>
      </c>
      <c r="L13" s="68" t="s">
        <v>44</v>
      </c>
      <c r="M13" s="68" t="s">
        <v>44</v>
      </c>
      <c r="N13" s="72"/>
      <c r="O13" s="73"/>
      <c r="P13" s="73"/>
      <c r="Q13" s="73" t="s">
        <v>1676</v>
      </c>
      <c r="R13" s="72"/>
      <c r="S13" s="70"/>
      <c r="T13" s="72"/>
      <c r="U13" s="70"/>
      <c r="V13" s="70" t="s">
        <v>73</v>
      </c>
      <c r="W13" s="70" t="s">
        <v>1381</v>
      </c>
      <c r="X13" s="70" t="s">
        <v>1381</v>
      </c>
      <c r="Y13" s="70" t="s">
        <v>1381</v>
      </c>
      <c r="Z13" s="70" t="s">
        <v>80</v>
      </c>
      <c r="AA13" s="70" t="s">
        <v>80</v>
      </c>
      <c r="AB13" s="70" t="s">
        <v>273</v>
      </c>
      <c r="AC13" s="70" t="s">
        <v>273</v>
      </c>
      <c r="AD13" s="70" t="s">
        <v>1381</v>
      </c>
      <c r="AE13" s="68">
        <v>43647</v>
      </c>
      <c r="AF13" s="74">
        <v>16088.04</v>
      </c>
      <c r="AG13" s="74">
        <v>20600.71</v>
      </c>
      <c r="AH13" s="75">
        <v>36688.75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16088.04</v>
      </c>
      <c r="AP13" s="74">
        <v>20600.71</v>
      </c>
      <c r="AQ13" s="74">
        <v>36688.75</v>
      </c>
      <c r="AR13" s="74">
        <v>0</v>
      </c>
      <c r="AS13" s="76">
        <v>0</v>
      </c>
      <c r="AT13" s="74">
        <v>0</v>
      </c>
      <c r="AU13" s="77">
        <v>23</v>
      </c>
      <c r="AV13" s="74">
        <v>36688.75</v>
      </c>
      <c r="AW13" s="74">
        <v>0</v>
      </c>
      <c r="AX13" s="75">
        <v>37590.853383177237</v>
      </c>
      <c r="AY13" s="78">
        <v>0</v>
      </c>
      <c r="AZ13" s="74">
        <v>0</v>
      </c>
      <c r="BA13" s="74">
        <v>37590.853383177237</v>
      </c>
      <c r="BB13" s="74">
        <v>0</v>
      </c>
      <c r="BC13" s="74">
        <v>0</v>
      </c>
      <c r="BD13" s="74">
        <v>0</v>
      </c>
      <c r="BE13" s="74">
        <v>37590.853383177237</v>
      </c>
      <c r="BF13" s="74">
        <v>0</v>
      </c>
      <c r="BK13" s="1" t="str">
        <f t="shared" si="0"/>
        <v/>
      </c>
    </row>
    <row r="14" spans="1:64" x14ac:dyDescent="0.25">
      <c r="B14" s="95">
        <v>4667</v>
      </c>
      <c r="C14" s="96" t="s">
        <v>1661</v>
      </c>
      <c r="D14" s="97">
        <v>43371</v>
      </c>
      <c r="E14" s="98" t="s">
        <v>31</v>
      </c>
      <c r="F14" s="96">
        <v>44075</v>
      </c>
      <c r="G14" s="95">
        <v>1</v>
      </c>
      <c r="H14" s="96" t="s">
        <v>1673</v>
      </c>
      <c r="I14" s="97">
        <v>36090</v>
      </c>
      <c r="J14" s="99" t="s">
        <v>43</v>
      </c>
      <c r="K14" s="97">
        <v>39426</v>
      </c>
      <c r="L14" s="96" t="s">
        <v>44</v>
      </c>
      <c r="M14" s="96" t="s">
        <v>44</v>
      </c>
      <c r="N14" s="100"/>
      <c r="O14" s="101"/>
      <c r="P14" s="101"/>
      <c r="Q14" s="101" t="s">
        <v>1676</v>
      </c>
      <c r="R14" s="100"/>
      <c r="S14" s="98"/>
      <c r="T14" s="100"/>
      <c r="U14" s="98"/>
      <c r="V14" s="98" t="s">
        <v>73</v>
      </c>
      <c r="W14" s="98" t="s">
        <v>1381</v>
      </c>
      <c r="X14" s="98" t="s">
        <v>1381</v>
      </c>
      <c r="Y14" s="98" t="s">
        <v>1381</v>
      </c>
      <c r="Z14" s="98" t="s">
        <v>80</v>
      </c>
      <c r="AA14" s="98" t="s">
        <v>80</v>
      </c>
      <c r="AB14" s="98" t="s">
        <v>273</v>
      </c>
      <c r="AC14" s="98" t="s">
        <v>273</v>
      </c>
      <c r="AD14" s="98" t="s">
        <v>1381</v>
      </c>
      <c r="AE14" s="96">
        <v>43647</v>
      </c>
      <c r="AF14" s="102">
        <v>16781.939999999999</v>
      </c>
      <c r="AG14" s="102">
        <v>21228.890000000003</v>
      </c>
      <c r="AH14" s="103">
        <v>38010.83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16781.939999999999</v>
      </c>
      <c r="AP14" s="102">
        <v>21228.890000000003</v>
      </c>
      <c r="AQ14" s="102">
        <v>38010.83</v>
      </c>
      <c r="AR14" s="102">
        <v>0</v>
      </c>
      <c r="AS14" s="104">
        <v>0</v>
      </c>
      <c r="AT14" s="102">
        <v>0</v>
      </c>
      <c r="AU14" s="105">
        <v>23</v>
      </c>
      <c r="AV14" s="102">
        <v>38010.83</v>
      </c>
      <c r="AW14" s="102">
        <v>0</v>
      </c>
      <c r="AX14" s="103">
        <v>38945.440700565567</v>
      </c>
      <c r="AY14" s="106">
        <v>0</v>
      </c>
      <c r="AZ14" s="102">
        <v>0</v>
      </c>
      <c r="BA14" s="102">
        <v>38945.440700565567</v>
      </c>
      <c r="BB14" s="102">
        <v>0</v>
      </c>
      <c r="BC14" s="102">
        <v>0</v>
      </c>
      <c r="BD14" s="102">
        <v>0</v>
      </c>
      <c r="BE14" s="102">
        <v>38945.440700565567</v>
      </c>
      <c r="BF14" s="102">
        <v>0</v>
      </c>
      <c r="BK14" s="1" t="str">
        <f t="shared" si="0"/>
        <v/>
      </c>
    </row>
    <row r="15" spans="1:64" s="79" customFormat="1" x14ac:dyDescent="0.25">
      <c r="B15" s="67">
        <v>4669</v>
      </c>
      <c r="C15" s="68" t="s">
        <v>826</v>
      </c>
      <c r="D15" s="69">
        <v>43515</v>
      </c>
      <c r="E15" s="70" t="s">
        <v>31</v>
      </c>
      <c r="F15" s="68">
        <v>44075</v>
      </c>
      <c r="G15" s="67">
        <v>1</v>
      </c>
      <c r="H15" s="68" t="s">
        <v>828</v>
      </c>
      <c r="I15" s="69">
        <v>41396</v>
      </c>
      <c r="J15" s="71" t="s">
        <v>829</v>
      </c>
      <c r="K15" s="69">
        <v>43227</v>
      </c>
      <c r="L15" s="68" t="s">
        <v>126</v>
      </c>
      <c r="M15" s="68" t="s">
        <v>80</v>
      </c>
      <c r="N15" s="72"/>
      <c r="O15" s="73"/>
      <c r="P15" s="73"/>
      <c r="Q15" s="73" t="s">
        <v>79</v>
      </c>
      <c r="R15" s="72"/>
      <c r="S15" s="70"/>
      <c r="T15" s="72"/>
      <c r="U15" s="70"/>
      <c r="V15" s="70" t="s">
        <v>33</v>
      </c>
      <c r="W15" s="70" t="s">
        <v>1381</v>
      </c>
      <c r="X15" s="70" t="s">
        <v>1381</v>
      </c>
      <c r="Y15" s="70" t="s">
        <v>1381</v>
      </c>
      <c r="Z15" s="70" t="s">
        <v>80</v>
      </c>
      <c r="AA15" s="70" t="s">
        <v>80</v>
      </c>
      <c r="AB15" s="70" t="s">
        <v>273</v>
      </c>
      <c r="AC15" s="70" t="s">
        <v>273</v>
      </c>
      <c r="AD15" s="70" t="s">
        <v>1381</v>
      </c>
      <c r="AE15" s="68">
        <v>43647</v>
      </c>
      <c r="AF15" s="74">
        <v>72631.960000000006</v>
      </c>
      <c r="AG15" s="74">
        <v>363.15999999998894</v>
      </c>
      <c r="AH15" s="75">
        <v>72995.12</v>
      </c>
      <c r="AI15" s="74">
        <v>0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72631.960000000006</v>
      </c>
      <c r="AP15" s="74">
        <v>363.15999999998894</v>
      </c>
      <c r="AQ15" s="74">
        <v>72995.12</v>
      </c>
      <c r="AR15" s="74">
        <v>0</v>
      </c>
      <c r="AS15" s="76">
        <v>0</v>
      </c>
      <c r="AT15" s="74">
        <v>0</v>
      </c>
      <c r="AU15" s="77">
        <v>0</v>
      </c>
      <c r="AV15" s="74">
        <v>0</v>
      </c>
      <c r="AW15" s="74">
        <v>0</v>
      </c>
      <c r="AX15" s="75">
        <v>74789.924802764566</v>
      </c>
      <c r="AY15" s="78">
        <v>0</v>
      </c>
      <c r="AZ15" s="74">
        <v>0</v>
      </c>
      <c r="BA15" s="74">
        <v>74789.924802764566</v>
      </c>
      <c r="BB15" s="74">
        <v>0</v>
      </c>
      <c r="BC15" s="74">
        <v>0</v>
      </c>
      <c r="BD15" s="74">
        <v>0</v>
      </c>
      <c r="BE15" s="74">
        <v>0</v>
      </c>
      <c r="BF15" s="74">
        <v>0</v>
      </c>
      <c r="BK15" s="1" t="str">
        <f t="shared" si="0"/>
        <v/>
      </c>
    </row>
    <row r="16" spans="1:64" s="79" customFormat="1" x14ac:dyDescent="0.25">
      <c r="B16" s="95">
        <v>4672</v>
      </c>
      <c r="C16" s="96" t="s">
        <v>1662</v>
      </c>
      <c r="D16" s="97">
        <v>43516</v>
      </c>
      <c r="E16" s="98" t="s">
        <v>31</v>
      </c>
      <c r="F16" s="96">
        <v>44075</v>
      </c>
      <c r="G16" s="95">
        <v>1</v>
      </c>
      <c r="H16" s="96" t="s">
        <v>830</v>
      </c>
      <c r="I16" s="97">
        <v>35011</v>
      </c>
      <c r="J16" s="99" t="s">
        <v>43</v>
      </c>
      <c r="K16" s="97">
        <v>37928</v>
      </c>
      <c r="L16" s="96" t="s">
        <v>0</v>
      </c>
      <c r="M16" s="96" t="s">
        <v>868</v>
      </c>
      <c r="N16" s="100"/>
      <c r="O16" s="101"/>
      <c r="P16" s="101"/>
      <c r="Q16" s="101" t="s">
        <v>876</v>
      </c>
      <c r="R16" s="100"/>
      <c r="S16" s="98"/>
      <c r="T16" s="100"/>
      <c r="U16" s="98"/>
      <c r="V16" s="98" t="s">
        <v>33</v>
      </c>
      <c r="W16" s="98" t="s">
        <v>1381</v>
      </c>
      <c r="X16" s="98" t="s">
        <v>1381</v>
      </c>
      <c r="Y16" s="98" t="s">
        <v>1381</v>
      </c>
      <c r="Z16" s="98" t="s">
        <v>80</v>
      </c>
      <c r="AA16" s="98" t="s">
        <v>80</v>
      </c>
      <c r="AB16" s="98" t="s">
        <v>273</v>
      </c>
      <c r="AC16" s="98" t="s">
        <v>273</v>
      </c>
      <c r="AD16" s="98" t="s">
        <v>1381</v>
      </c>
      <c r="AE16" s="96">
        <v>43647</v>
      </c>
      <c r="AF16" s="102">
        <v>358188.25</v>
      </c>
      <c r="AG16" s="102">
        <v>420653.79000000004</v>
      </c>
      <c r="AH16" s="103">
        <v>778842.04</v>
      </c>
      <c r="AI16" s="102">
        <v>71637.64</v>
      </c>
      <c r="AJ16" s="102">
        <v>84130.76</v>
      </c>
      <c r="AK16" s="102">
        <v>155768.4</v>
      </c>
      <c r="AL16" s="102">
        <v>0</v>
      </c>
      <c r="AM16" s="102">
        <v>0</v>
      </c>
      <c r="AN16" s="102">
        <v>0</v>
      </c>
      <c r="AO16" s="102">
        <v>286550.61</v>
      </c>
      <c r="AP16" s="102">
        <v>336523.03</v>
      </c>
      <c r="AQ16" s="102">
        <v>623073.64</v>
      </c>
      <c r="AR16" s="102">
        <v>27789.87</v>
      </c>
      <c r="AS16" s="104">
        <v>3056.88</v>
      </c>
      <c r="AT16" s="102">
        <v>0</v>
      </c>
      <c r="AU16" s="105">
        <v>109</v>
      </c>
      <c r="AV16" s="102">
        <v>623073.64</v>
      </c>
      <c r="AW16" s="102">
        <v>3056.88</v>
      </c>
      <c r="AX16" s="103">
        <v>797992.21653217031</v>
      </c>
      <c r="AY16" s="106">
        <v>159598.43510972997</v>
      </c>
      <c r="AZ16" s="102">
        <v>0</v>
      </c>
      <c r="BA16" s="102">
        <v>638393.78142244031</v>
      </c>
      <c r="BB16" s="102">
        <v>28473.16</v>
      </c>
      <c r="BC16" s="102">
        <v>3132.04</v>
      </c>
      <c r="BD16" s="102">
        <v>0</v>
      </c>
      <c r="BE16" s="102">
        <v>638393.78142244031</v>
      </c>
      <c r="BF16" s="102">
        <v>3132.04</v>
      </c>
      <c r="BK16" s="1" t="str">
        <f t="shared" si="0"/>
        <v/>
      </c>
    </row>
    <row r="17" spans="2:63" s="79" customFormat="1" x14ac:dyDescent="0.25">
      <c r="B17" s="67">
        <v>4673</v>
      </c>
      <c r="C17" s="68" t="s">
        <v>1663</v>
      </c>
      <c r="D17" s="69">
        <v>43516</v>
      </c>
      <c r="E17" s="70" t="s">
        <v>31</v>
      </c>
      <c r="F17" s="68">
        <v>44075</v>
      </c>
      <c r="G17" s="67">
        <v>1</v>
      </c>
      <c r="H17" s="68" t="s">
        <v>830</v>
      </c>
      <c r="I17" s="69">
        <v>35011</v>
      </c>
      <c r="J17" s="71" t="s">
        <v>43</v>
      </c>
      <c r="K17" s="69">
        <v>37928</v>
      </c>
      <c r="L17" s="68" t="s">
        <v>0</v>
      </c>
      <c r="M17" s="68" t="s">
        <v>868</v>
      </c>
      <c r="N17" s="72"/>
      <c r="O17" s="73"/>
      <c r="P17" s="73"/>
      <c r="Q17" s="73" t="s">
        <v>876</v>
      </c>
      <c r="R17" s="72"/>
      <c r="S17" s="70"/>
      <c r="T17" s="72"/>
      <c r="U17" s="70"/>
      <c r="V17" s="70" t="s">
        <v>33</v>
      </c>
      <c r="W17" s="70" t="s">
        <v>1381</v>
      </c>
      <c r="X17" s="70" t="s">
        <v>1381</v>
      </c>
      <c r="Y17" s="70" t="s">
        <v>1381</v>
      </c>
      <c r="Z17" s="70" t="s">
        <v>80</v>
      </c>
      <c r="AA17" s="70" t="s">
        <v>80</v>
      </c>
      <c r="AB17" s="70" t="s">
        <v>273</v>
      </c>
      <c r="AC17" s="70" t="s">
        <v>273</v>
      </c>
      <c r="AD17" s="70" t="s">
        <v>1381</v>
      </c>
      <c r="AE17" s="68">
        <v>43647</v>
      </c>
      <c r="AF17" s="74">
        <v>191093.88</v>
      </c>
      <c r="AG17" s="74">
        <v>268504.06</v>
      </c>
      <c r="AH17" s="75">
        <v>459597.94</v>
      </c>
      <c r="AI17" s="74">
        <v>38218.769999999997</v>
      </c>
      <c r="AJ17" s="74">
        <v>53700.80000000001</v>
      </c>
      <c r="AK17" s="74">
        <v>91919.57</v>
      </c>
      <c r="AL17" s="74">
        <v>0</v>
      </c>
      <c r="AM17" s="74">
        <v>0</v>
      </c>
      <c r="AN17" s="74">
        <v>0</v>
      </c>
      <c r="AO17" s="74">
        <v>152875.11000000002</v>
      </c>
      <c r="AP17" s="74">
        <v>214803.25999999998</v>
      </c>
      <c r="AQ17" s="74">
        <v>367678.37</v>
      </c>
      <c r="AR17" s="74">
        <v>113457.57</v>
      </c>
      <c r="AS17" s="76">
        <v>12480.33</v>
      </c>
      <c r="AT17" s="74">
        <v>24960.66</v>
      </c>
      <c r="AU17" s="77">
        <v>74</v>
      </c>
      <c r="AV17" s="74">
        <v>367678.37</v>
      </c>
      <c r="AW17" s="74">
        <v>12480.33</v>
      </c>
      <c r="AX17" s="75">
        <v>470898.53913666424</v>
      </c>
      <c r="AY17" s="78">
        <v>94179.689384748664</v>
      </c>
      <c r="AZ17" s="74">
        <v>0</v>
      </c>
      <c r="BA17" s="74">
        <v>376718.84975191561</v>
      </c>
      <c r="BB17" s="74">
        <v>116247.26</v>
      </c>
      <c r="BC17" s="74">
        <v>12787.19</v>
      </c>
      <c r="BD17" s="74">
        <v>25574.38</v>
      </c>
      <c r="BE17" s="74">
        <v>376718.84975191561</v>
      </c>
      <c r="BF17" s="74">
        <v>12787.19</v>
      </c>
      <c r="BK17" s="1" t="str">
        <f t="shared" si="0"/>
        <v/>
      </c>
    </row>
    <row r="18" spans="2:63" s="79" customFormat="1" x14ac:dyDescent="0.25">
      <c r="B18" s="95">
        <v>4674</v>
      </c>
      <c r="C18" s="96" t="s">
        <v>1664</v>
      </c>
      <c r="D18" s="97">
        <v>43516</v>
      </c>
      <c r="E18" s="98" t="s">
        <v>31</v>
      </c>
      <c r="F18" s="96">
        <v>44075</v>
      </c>
      <c r="G18" s="95">
        <v>1</v>
      </c>
      <c r="H18" s="96" t="s">
        <v>830</v>
      </c>
      <c r="I18" s="97">
        <v>35011</v>
      </c>
      <c r="J18" s="99" t="s">
        <v>43</v>
      </c>
      <c r="K18" s="97">
        <v>37928</v>
      </c>
      <c r="L18" s="96" t="s">
        <v>0</v>
      </c>
      <c r="M18" s="96" t="s">
        <v>868</v>
      </c>
      <c r="N18" s="100"/>
      <c r="O18" s="101"/>
      <c r="P18" s="101"/>
      <c r="Q18" s="101" t="s">
        <v>876</v>
      </c>
      <c r="R18" s="100"/>
      <c r="S18" s="98"/>
      <c r="T18" s="100"/>
      <c r="U18" s="98"/>
      <c r="V18" s="98" t="s">
        <v>33</v>
      </c>
      <c r="W18" s="98" t="s">
        <v>1381</v>
      </c>
      <c r="X18" s="98" t="s">
        <v>1381</v>
      </c>
      <c r="Y18" s="98" t="s">
        <v>1381</v>
      </c>
      <c r="Z18" s="98" t="s">
        <v>80</v>
      </c>
      <c r="AA18" s="98" t="s">
        <v>80</v>
      </c>
      <c r="AB18" s="98" t="s">
        <v>273</v>
      </c>
      <c r="AC18" s="98" t="s">
        <v>273</v>
      </c>
      <c r="AD18" s="98" t="s">
        <v>1381</v>
      </c>
      <c r="AE18" s="96">
        <v>43647</v>
      </c>
      <c r="AF18" s="102">
        <v>128780.7</v>
      </c>
      <c r="AG18" s="102">
        <v>180943.44</v>
      </c>
      <c r="AH18" s="103">
        <v>309724.14</v>
      </c>
      <c r="AI18" s="102">
        <v>25756.13</v>
      </c>
      <c r="AJ18" s="102">
        <v>36188.69</v>
      </c>
      <c r="AK18" s="102">
        <v>61944.82</v>
      </c>
      <c r="AL18" s="102">
        <v>0</v>
      </c>
      <c r="AM18" s="102">
        <v>0</v>
      </c>
      <c r="AN18" s="102">
        <v>0</v>
      </c>
      <c r="AO18" s="102">
        <v>103024.56999999999</v>
      </c>
      <c r="AP18" s="102">
        <v>144754.75</v>
      </c>
      <c r="AQ18" s="102">
        <v>247779.32</v>
      </c>
      <c r="AR18" s="102">
        <v>0</v>
      </c>
      <c r="AS18" s="104">
        <v>0</v>
      </c>
      <c r="AT18" s="102">
        <v>0</v>
      </c>
      <c r="AU18" s="105">
        <v>74</v>
      </c>
      <c r="AV18" s="102">
        <v>247779.32</v>
      </c>
      <c r="AW18" s="102">
        <v>0</v>
      </c>
      <c r="AX18" s="103">
        <v>317339.64051570743</v>
      </c>
      <c r="AY18" s="106">
        <v>63467.919906437397</v>
      </c>
      <c r="AZ18" s="102">
        <v>0</v>
      </c>
      <c r="BA18" s="102">
        <v>253871.72060927004</v>
      </c>
      <c r="BB18" s="102">
        <v>0</v>
      </c>
      <c r="BC18" s="102">
        <v>0</v>
      </c>
      <c r="BD18" s="102">
        <v>0</v>
      </c>
      <c r="BE18" s="102">
        <v>253871.72060927004</v>
      </c>
      <c r="BF18" s="102">
        <v>0</v>
      </c>
      <c r="BK18" s="1" t="str">
        <f t="shared" si="0"/>
        <v/>
      </c>
    </row>
    <row r="19" spans="2:63" s="79" customFormat="1" x14ac:dyDescent="0.25">
      <c r="B19" s="67">
        <v>4677</v>
      </c>
      <c r="C19" s="68" t="s">
        <v>1665</v>
      </c>
      <c r="D19" s="69">
        <v>43516</v>
      </c>
      <c r="E19" s="70" t="s">
        <v>31</v>
      </c>
      <c r="F19" s="68">
        <v>44075</v>
      </c>
      <c r="G19" s="67">
        <v>1</v>
      </c>
      <c r="H19" s="68" t="s">
        <v>830</v>
      </c>
      <c r="I19" s="69">
        <v>35011</v>
      </c>
      <c r="J19" s="71" t="s">
        <v>43</v>
      </c>
      <c r="K19" s="69">
        <v>37928</v>
      </c>
      <c r="L19" s="68" t="s">
        <v>0</v>
      </c>
      <c r="M19" s="68" t="s">
        <v>868</v>
      </c>
      <c r="N19" s="72"/>
      <c r="O19" s="73"/>
      <c r="P19" s="73"/>
      <c r="Q19" s="73" t="s">
        <v>876</v>
      </c>
      <c r="R19" s="72"/>
      <c r="S19" s="70"/>
      <c r="T19" s="72"/>
      <c r="U19" s="70"/>
      <c r="V19" s="70" t="s">
        <v>33</v>
      </c>
      <c r="W19" s="70" t="s">
        <v>1381</v>
      </c>
      <c r="X19" s="70" t="s">
        <v>1381</v>
      </c>
      <c r="Y19" s="70" t="s">
        <v>1381</v>
      </c>
      <c r="Z19" s="70" t="s">
        <v>80</v>
      </c>
      <c r="AA19" s="70" t="s">
        <v>80</v>
      </c>
      <c r="AB19" s="70" t="s">
        <v>273</v>
      </c>
      <c r="AC19" s="70" t="s">
        <v>273</v>
      </c>
      <c r="AD19" s="70" t="s">
        <v>1381</v>
      </c>
      <c r="AE19" s="68">
        <v>43647</v>
      </c>
      <c r="AF19" s="74">
        <v>110262.75</v>
      </c>
      <c r="AG19" s="74">
        <v>176325.43</v>
      </c>
      <c r="AH19" s="75">
        <v>286588.18</v>
      </c>
      <c r="AI19" s="74">
        <v>22052.54</v>
      </c>
      <c r="AJ19" s="74">
        <v>35265.089999999997</v>
      </c>
      <c r="AK19" s="74">
        <v>57317.63</v>
      </c>
      <c r="AL19" s="74">
        <v>0</v>
      </c>
      <c r="AM19" s="74">
        <v>0</v>
      </c>
      <c r="AN19" s="74">
        <v>0</v>
      </c>
      <c r="AO19" s="74">
        <v>88210.209999999992</v>
      </c>
      <c r="AP19" s="74">
        <v>141060.34</v>
      </c>
      <c r="AQ19" s="74">
        <v>229270.55</v>
      </c>
      <c r="AR19" s="74">
        <v>0</v>
      </c>
      <c r="AS19" s="76">
        <v>0</v>
      </c>
      <c r="AT19" s="74">
        <v>0</v>
      </c>
      <c r="AU19" s="77">
        <v>37</v>
      </c>
      <c r="AV19" s="74">
        <v>229270.55</v>
      </c>
      <c r="AW19" s="74">
        <v>0</v>
      </c>
      <c r="AX19" s="75">
        <v>293634.81</v>
      </c>
      <c r="AY19" s="78">
        <v>58726.95</v>
      </c>
      <c r="AZ19" s="74">
        <v>0</v>
      </c>
      <c r="BA19" s="74">
        <v>234907.86</v>
      </c>
      <c r="BB19" s="74">
        <v>0</v>
      </c>
      <c r="BC19" s="74">
        <v>0</v>
      </c>
      <c r="BD19" s="74">
        <v>0</v>
      </c>
      <c r="BE19" s="74">
        <v>234907.85677163725</v>
      </c>
      <c r="BF19" s="74">
        <v>0</v>
      </c>
      <c r="BK19" s="1" t="str">
        <f t="shared" si="0"/>
        <v/>
      </c>
    </row>
    <row r="20" spans="2:63" s="79" customFormat="1" x14ac:dyDescent="0.25">
      <c r="B20" s="95">
        <v>4678</v>
      </c>
      <c r="C20" s="96" t="s">
        <v>1666</v>
      </c>
      <c r="D20" s="97">
        <v>43516</v>
      </c>
      <c r="E20" s="98" t="s">
        <v>31</v>
      </c>
      <c r="F20" s="96">
        <v>44075</v>
      </c>
      <c r="G20" s="95">
        <v>1</v>
      </c>
      <c r="H20" s="96" t="s">
        <v>830</v>
      </c>
      <c r="I20" s="97">
        <v>35011</v>
      </c>
      <c r="J20" s="99" t="s">
        <v>43</v>
      </c>
      <c r="K20" s="97">
        <v>37928</v>
      </c>
      <c r="L20" s="96" t="s">
        <v>0</v>
      </c>
      <c r="M20" s="96" t="s">
        <v>868</v>
      </c>
      <c r="N20" s="100"/>
      <c r="O20" s="101"/>
      <c r="P20" s="101"/>
      <c r="Q20" s="101" t="s">
        <v>876</v>
      </c>
      <c r="R20" s="100"/>
      <c r="S20" s="98"/>
      <c r="T20" s="100"/>
      <c r="U20" s="98"/>
      <c r="V20" s="98" t="s">
        <v>33</v>
      </c>
      <c r="W20" s="98" t="s">
        <v>1381</v>
      </c>
      <c r="X20" s="98" t="s">
        <v>1381</v>
      </c>
      <c r="Y20" s="98" t="s">
        <v>1381</v>
      </c>
      <c r="Z20" s="98" t="s">
        <v>80</v>
      </c>
      <c r="AA20" s="98" t="s">
        <v>80</v>
      </c>
      <c r="AB20" s="98" t="s">
        <v>273</v>
      </c>
      <c r="AC20" s="98" t="s">
        <v>273</v>
      </c>
      <c r="AD20" s="98" t="s">
        <v>1381</v>
      </c>
      <c r="AE20" s="96">
        <v>43647</v>
      </c>
      <c r="AF20" s="102">
        <v>169506.55</v>
      </c>
      <c r="AG20" s="102">
        <v>246405.53000000003</v>
      </c>
      <c r="AH20" s="103">
        <v>415912.08</v>
      </c>
      <c r="AI20" s="102">
        <v>33901.300000000003</v>
      </c>
      <c r="AJ20" s="102">
        <v>49281.11</v>
      </c>
      <c r="AK20" s="102">
        <v>83182.41</v>
      </c>
      <c r="AL20" s="102">
        <v>0</v>
      </c>
      <c r="AM20" s="102">
        <v>0</v>
      </c>
      <c r="AN20" s="102">
        <v>0</v>
      </c>
      <c r="AO20" s="102">
        <v>135605.25</v>
      </c>
      <c r="AP20" s="102">
        <v>197124.42000000004</v>
      </c>
      <c r="AQ20" s="102">
        <v>332729.67000000004</v>
      </c>
      <c r="AR20" s="102">
        <v>112125.47</v>
      </c>
      <c r="AS20" s="104">
        <v>12333.8</v>
      </c>
      <c r="AT20" s="102">
        <v>24667.599999999999</v>
      </c>
      <c r="AU20" s="105">
        <v>70</v>
      </c>
      <c r="AV20" s="102">
        <v>332729.67000000004</v>
      </c>
      <c r="AW20" s="102">
        <v>12333.8</v>
      </c>
      <c r="AX20" s="103">
        <v>426138.5307368685</v>
      </c>
      <c r="AY20" s="106">
        <v>85227.69999984563</v>
      </c>
      <c r="AZ20" s="102">
        <v>0</v>
      </c>
      <c r="BA20" s="102">
        <v>340910.83073702286</v>
      </c>
      <c r="BB20" s="102">
        <v>114882.41</v>
      </c>
      <c r="BC20" s="102">
        <v>12637.06</v>
      </c>
      <c r="BD20" s="102">
        <v>25274.12</v>
      </c>
      <c r="BE20" s="102">
        <v>340910.83073702286</v>
      </c>
      <c r="BF20" s="102">
        <v>12637.06</v>
      </c>
      <c r="BK20" s="1" t="str">
        <f t="shared" si="0"/>
        <v/>
      </c>
    </row>
    <row r="21" spans="2:63" s="79" customFormat="1" x14ac:dyDescent="0.25">
      <c r="B21" s="67">
        <v>4707</v>
      </c>
      <c r="C21" s="68" t="s">
        <v>1667</v>
      </c>
      <c r="D21" s="69">
        <v>43543</v>
      </c>
      <c r="E21" s="70" t="s">
        <v>31</v>
      </c>
      <c r="F21" s="68">
        <v>44075</v>
      </c>
      <c r="G21" s="67">
        <v>1</v>
      </c>
      <c r="H21" s="68" t="s">
        <v>831</v>
      </c>
      <c r="I21" s="69">
        <v>37532</v>
      </c>
      <c r="J21" s="71" t="s">
        <v>252</v>
      </c>
      <c r="K21" s="69">
        <v>38028</v>
      </c>
      <c r="L21" s="68" t="s">
        <v>1394</v>
      </c>
      <c r="M21" s="68" t="s">
        <v>30</v>
      </c>
      <c r="N21" s="72"/>
      <c r="O21" s="73"/>
      <c r="P21" s="73"/>
      <c r="Q21" s="73" t="s">
        <v>57</v>
      </c>
      <c r="R21" s="72"/>
      <c r="S21" s="70"/>
      <c r="T21" s="72"/>
      <c r="U21" s="70"/>
      <c r="V21" s="70" t="s">
        <v>33</v>
      </c>
      <c r="W21" s="70" t="s">
        <v>1381</v>
      </c>
      <c r="X21" s="70" t="s">
        <v>1381</v>
      </c>
      <c r="Y21" s="70" t="s">
        <v>1381</v>
      </c>
      <c r="Z21" s="70" t="s">
        <v>80</v>
      </c>
      <c r="AA21" s="70" t="s">
        <v>80</v>
      </c>
      <c r="AB21" s="70" t="s">
        <v>273</v>
      </c>
      <c r="AC21" s="70" t="s">
        <v>1382</v>
      </c>
      <c r="AD21" s="70" t="s">
        <v>1381</v>
      </c>
      <c r="AE21" s="68">
        <v>43647</v>
      </c>
      <c r="AF21" s="74">
        <v>143305.13</v>
      </c>
      <c r="AG21" s="74">
        <v>126288.94</v>
      </c>
      <c r="AH21" s="75">
        <v>269594.07</v>
      </c>
      <c r="AI21" s="74">
        <v>28661.02</v>
      </c>
      <c r="AJ21" s="74">
        <v>25257.789999999997</v>
      </c>
      <c r="AK21" s="74">
        <v>53918.81</v>
      </c>
      <c r="AL21" s="74">
        <v>0</v>
      </c>
      <c r="AM21" s="74">
        <v>0</v>
      </c>
      <c r="AN21" s="74">
        <v>0</v>
      </c>
      <c r="AO21" s="74">
        <v>114644.11</v>
      </c>
      <c r="AP21" s="74">
        <v>101031.15000000001</v>
      </c>
      <c r="AQ21" s="74">
        <v>215675.26</v>
      </c>
      <c r="AR21" s="74">
        <v>53262.89</v>
      </c>
      <c r="AS21" s="76">
        <v>5858.91</v>
      </c>
      <c r="AT21" s="74">
        <v>0</v>
      </c>
      <c r="AU21" s="77">
        <v>34</v>
      </c>
      <c r="AV21" s="74">
        <v>215675.26</v>
      </c>
      <c r="AW21" s="74">
        <v>5858.91</v>
      </c>
      <c r="AX21" s="75">
        <v>276222.84999999998</v>
      </c>
      <c r="AY21" s="78">
        <v>55244.56</v>
      </c>
      <c r="AZ21" s="74">
        <v>0</v>
      </c>
      <c r="BA21" s="74">
        <v>220978.29</v>
      </c>
      <c r="BB21" s="74">
        <v>54572.51</v>
      </c>
      <c r="BC21" s="74">
        <v>6002.97</v>
      </c>
      <c r="BD21" s="74">
        <v>0</v>
      </c>
      <c r="BE21" s="74">
        <v>220978.28563356973</v>
      </c>
      <c r="BF21" s="74">
        <v>6002.97</v>
      </c>
      <c r="BK21" s="1" t="str">
        <f t="shared" si="0"/>
        <v/>
      </c>
    </row>
    <row r="22" spans="2:63" s="79" customFormat="1" x14ac:dyDescent="0.25">
      <c r="B22" s="95">
        <v>4708</v>
      </c>
      <c r="C22" s="96" t="s">
        <v>1668</v>
      </c>
      <c r="D22" s="97">
        <v>43543</v>
      </c>
      <c r="E22" s="98" t="s">
        <v>31</v>
      </c>
      <c r="F22" s="96">
        <v>44075</v>
      </c>
      <c r="G22" s="95">
        <v>1</v>
      </c>
      <c r="H22" s="96" t="s">
        <v>831</v>
      </c>
      <c r="I22" s="97">
        <v>37532</v>
      </c>
      <c r="J22" s="99" t="s">
        <v>252</v>
      </c>
      <c r="K22" s="97">
        <v>38028</v>
      </c>
      <c r="L22" s="96" t="s">
        <v>1394</v>
      </c>
      <c r="M22" s="96" t="s">
        <v>30</v>
      </c>
      <c r="N22" s="100"/>
      <c r="O22" s="101"/>
      <c r="P22" s="101"/>
      <c r="Q22" s="101" t="s">
        <v>57</v>
      </c>
      <c r="R22" s="100"/>
      <c r="S22" s="98"/>
      <c r="T22" s="100"/>
      <c r="U22" s="98"/>
      <c r="V22" s="98" t="s">
        <v>33</v>
      </c>
      <c r="W22" s="98" t="s">
        <v>1381</v>
      </c>
      <c r="X22" s="98" t="s">
        <v>1381</v>
      </c>
      <c r="Y22" s="98" t="s">
        <v>1381</v>
      </c>
      <c r="Z22" s="98" t="s">
        <v>80</v>
      </c>
      <c r="AA22" s="98" t="s">
        <v>80</v>
      </c>
      <c r="AB22" s="98" t="s">
        <v>273</v>
      </c>
      <c r="AC22" s="98" t="s">
        <v>1382</v>
      </c>
      <c r="AD22" s="98" t="s">
        <v>1381</v>
      </c>
      <c r="AE22" s="96">
        <v>43647</v>
      </c>
      <c r="AF22" s="102">
        <v>236312.57</v>
      </c>
      <c r="AG22" s="102">
        <v>208686.26</v>
      </c>
      <c r="AH22" s="103">
        <v>444998.83</v>
      </c>
      <c r="AI22" s="102">
        <v>47262.51</v>
      </c>
      <c r="AJ22" s="102">
        <v>41737.249999999993</v>
      </c>
      <c r="AK22" s="102">
        <v>88999.76</v>
      </c>
      <c r="AL22" s="102">
        <v>0</v>
      </c>
      <c r="AM22" s="102">
        <v>0</v>
      </c>
      <c r="AN22" s="102">
        <v>0</v>
      </c>
      <c r="AO22" s="102">
        <v>189050.06</v>
      </c>
      <c r="AP22" s="102">
        <v>166949.01</v>
      </c>
      <c r="AQ22" s="102">
        <v>355999.07</v>
      </c>
      <c r="AR22" s="102">
        <v>82216.3</v>
      </c>
      <c r="AS22" s="104">
        <v>9043.7900000000009</v>
      </c>
      <c r="AT22" s="102">
        <v>0</v>
      </c>
      <c r="AU22" s="105">
        <v>34</v>
      </c>
      <c r="AV22" s="102">
        <v>355999.07</v>
      </c>
      <c r="AW22" s="102">
        <v>9043.7900000000009</v>
      </c>
      <c r="AX22" s="103">
        <v>455940.46606154239</v>
      </c>
      <c r="AY22" s="106">
        <v>91188.087064780411</v>
      </c>
      <c r="AZ22" s="102">
        <v>0</v>
      </c>
      <c r="BA22" s="102">
        <v>364752.37899676198</v>
      </c>
      <c r="BB22" s="102">
        <v>84237.83</v>
      </c>
      <c r="BC22" s="102">
        <v>9266.16</v>
      </c>
      <c r="BD22" s="102">
        <v>0</v>
      </c>
      <c r="BE22" s="102">
        <v>364752.37899676198</v>
      </c>
      <c r="BF22" s="102">
        <v>9266.16</v>
      </c>
      <c r="BK22" s="1" t="str">
        <f t="shared" si="0"/>
        <v/>
      </c>
    </row>
    <row r="23" spans="2:63" s="79" customFormat="1" x14ac:dyDescent="0.25">
      <c r="B23" s="67">
        <v>4709</v>
      </c>
      <c r="C23" s="68" t="s">
        <v>1669</v>
      </c>
      <c r="D23" s="69">
        <v>43543</v>
      </c>
      <c r="E23" s="70" t="s">
        <v>31</v>
      </c>
      <c r="F23" s="68">
        <v>44075</v>
      </c>
      <c r="G23" s="67">
        <v>1</v>
      </c>
      <c r="H23" s="68" t="s">
        <v>831</v>
      </c>
      <c r="I23" s="69">
        <v>37532</v>
      </c>
      <c r="J23" s="71" t="s">
        <v>252</v>
      </c>
      <c r="K23" s="69">
        <v>38028</v>
      </c>
      <c r="L23" s="68" t="s">
        <v>1394</v>
      </c>
      <c r="M23" s="68" t="s">
        <v>30</v>
      </c>
      <c r="N23" s="72"/>
      <c r="O23" s="73"/>
      <c r="P23" s="73"/>
      <c r="Q23" s="73" t="s">
        <v>57</v>
      </c>
      <c r="R23" s="72"/>
      <c r="S23" s="70"/>
      <c r="T23" s="72"/>
      <c r="U23" s="70"/>
      <c r="V23" s="70" t="s">
        <v>33</v>
      </c>
      <c r="W23" s="70" t="s">
        <v>1381</v>
      </c>
      <c r="X23" s="70" t="s">
        <v>1381</v>
      </c>
      <c r="Y23" s="70" t="s">
        <v>1381</v>
      </c>
      <c r="Z23" s="70" t="s">
        <v>80</v>
      </c>
      <c r="AA23" s="70" t="s">
        <v>80</v>
      </c>
      <c r="AB23" s="70" t="s">
        <v>273</v>
      </c>
      <c r="AC23" s="70" t="s">
        <v>1382</v>
      </c>
      <c r="AD23" s="70" t="s">
        <v>1381</v>
      </c>
      <c r="AE23" s="68">
        <v>43647</v>
      </c>
      <c r="AF23" s="74">
        <v>208890.3</v>
      </c>
      <c r="AG23" s="74">
        <v>185749.02000000002</v>
      </c>
      <c r="AH23" s="75">
        <v>394639.32</v>
      </c>
      <c r="AI23" s="74">
        <v>41778.050000000003</v>
      </c>
      <c r="AJ23" s="74">
        <v>37149.81</v>
      </c>
      <c r="AK23" s="74">
        <v>78927.86</v>
      </c>
      <c r="AL23" s="74">
        <v>0</v>
      </c>
      <c r="AM23" s="74">
        <v>0</v>
      </c>
      <c r="AN23" s="74">
        <v>0</v>
      </c>
      <c r="AO23" s="74">
        <v>167112.25</v>
      </c>
      <c r="AP23" s="74">
        <v>148599.21000000002</v>
      </c>
      <c r="AQ23" s="74">
        <v>315711.46000000002</v>
      </c>
      <c r="AR23" s="74">
        <v>62854.12</v>
      </c>
      <c r="AS23" s="76">
        <v>6913.95</v>
      </c>
      <c r="AT23" s="74">
        <v>0</v>
      </c>
      <c r="AU23" s="77">
        <v>34</v>
      </c>
      <c r="AV23" s="74">
        <v>315711.46000000002</v>
      </c>
      <c r="AW23" s="74">
        <v>6913.95</v>
      </c>
      <c r="AX23" s="75">
        <v>404342.71588311857</v>
      </c>
      <c r="AY23" s="78">
        <v>80868.539078271671</v>
      </c>
      <c r="AZ23" s="74">
        <v>0</v>
      </c>
      <c r="BA23" s="74">
        <v>323474.17680484691</v>
      </c>
      <c r="BB23" s="74">
        <v>64399.57</v>
      </c>
      <c r="BC23" s="74">
        <v>7083.95</v>
      </c>
      <c r="BD23" s="74">
        <v>0</v>
      </c>
      <c r="BE23" s="74">
        <v>323474.17680484691</v>
      </c>
      <c r="BF23" s="74">
        <v>7083.95</v>
      </c>
      <c r="BK23" s="1" t="str">
        <f t="shared" si="0"/>
        <v/>
      </c>
    </row>
    <row r="24" spans="2:63" x14ac:dyDescent="0.25">
      <c r="B24" s="95">
        <v>4710</v>
      </c>
      <c r="C24" s="96" t="s">
        <v>1419</v>
      </c>
      <c r="D24" s="97">
        <v>43543</v>
      </c>
      <c r="E24" s="98" t="s">
        <v>31</v>
      </c>
      <c r="F24" s="96">
        <v>44075</v>
      </c>
      <c r="G24" s="95">
        <v>1</v>
      </c>
      <c r="H24" s="96" t="s">
        <v>831</v>
      </c>
      <c r="I24" s="97">
        <v>37532</v>
      </c>
      <c r="J24" s="99" t="s">
        <v>252</v>
      </c>
      <c r="K24" s="97">
        <v>38028</v>
      </c>
      <c r="L24" s="96" t="s">
        <v>1394</v>
      </c>
      <c r="M24" s="96" t="s">
        <v>30</v>
      </c>
      <c r="N24" s="100"/>
      <c r="O24" s="101"/>
      <c r="P24" s="101"/>
      <c r="Q24" s="101" t="s">
        <v>57</v>
      </c>
      <c r="R24" s="100"/>
      <c r="S24" s="98"/>
      <c r="T24" s="100"/>
      <c r="U24" s="98"/>
      <c r="V24" s="98" t="s">
        <v>33</v>
      </c>
      <c r="W24" s="98" t="s">
        <v>1381</v>
      </c>
      <c r="X24" s="98" t="s">
        <v>1381</v>
      </c>
      <c r="Y24" s="98" t="s">
        <v>1381</v>
      </c>
      <c r="Z24" s="98" t="s">
        <v>80</v>
      </c>
      <c r="AA24" s="98" t="s">
        <v>80</v>
      </c>
      <c r="AB24" s="98" t="s">
        <v>273</v>
      </c>
      <c r="AC24" s="98" t="s">
        <v>1382</v>
      </c>
      <c r="AD24" s="98" t="s">
        <v>1381</v>
      </c>
      <c r="AE24" s="96">
        <v>43647</v>
      </c>
      <c r="AF24" s="102">
        <v>209853.4</v>
      </c>
      <c r="AG24" s="102">
        <v>186685.81999999998</v>
      </c>
      <c r="AH24" s="103">
        <v>396539.22</v>
      </c>
      <c r="AI24" s="102">
        <v>41970.67</v>
      </c>
      <c r="AJ24" s="102">
        <v>37337.160000000003</v>
      </c>
      <c r="AK24" s="102">
        <v>79307.83</v>
      </c>
      <c r="AL24" s="102">
        <v>0</v>
      </c>
      <c r="AM24" s="102">
        <v>0</v>
      </c>
      <c r="AN24" s="102">
        <v>0</v>
      </c>
      <c r="AO24" s="102">
        <v>167882.72999999998</v>
      </c>
      <c r="AP24" s="102">
        <v>149348.65999999997</v>
      </c>
      <c r="AQ24" s="102">
        <v>317231.38999999996</v>
      </c>
      <c r="AR24" s="102">
        <v>62264.24</v>
      </c>
      <c r="AS24" s="104">
        <v>6849.06</v>
      </c>
      <c r="AT24" s="102">
        <v>0</v>
      </c>
      <c r="AU24" s="105">
        <v>34</v>
      </c>
      <c r="AV24" s="102">
        <v>317231.38999999996</v>
      </c>
      <c r="AW24" s="102">
        <v>6849.06</v>
      </c>
      <c r="AX24" s="103">
        <v>406289.33064493781</v>
      </c>
      <c r="AY24" s="106">
        <v>81257.851784755418</v>
      </c>
      <c r="AZ24" s="102">
        <v>0</v>
      </c>
      <c r="BA24" s="102">
        <v>325031.4788601824</v>
      </c>
      <c r="BB24" s="102">
        <v>63795.19</v>
      </c>
      <c r="BC24" s="102">
        <v>7017.47</v>
      </c>
      <c r="BD24" s="102">
        <v>0</v>
      </c>
      <c r="BE24" s="102">
        <v>325031.4788601824</v>
      </c>
      <c r="BF24" s="102">
        <v>7017.47</v>
      </c>
      <c r="BK24" s="1" t="str">
        <f t="shared" si="0"/>
        <v/>
      </c>
    </row>
    <row r="25" spans="2:63" s="79" customFormat="1" x14ac:dyDescent="0.25">
      <c r="B25" s="67">
        <v>4711</v>
      </c>
      <c r="C25" s="68" t="s">
        <v>1420</v>
      </c>
      <c r="D25" s="69">
        <v>43543</v>
      </c>
      <c r="E25" s="70" t="s">
        <v>31</v>
      </c>
      <c r="F25" s="68">
        <v>44075</v>
      </c>
      <c r="G25" s="67">
        <v>1</v>
      </c>
      <c r="H25" s="68" t="s">
        <v>831</v>
      </c>
      <c r="I25" s="69">
        <v>37532</v>
      </c>
      <c r="J25" s="71" t="s">
        <v>252</v>
      </c>
      <c r="K25" s="69">
        <v>38028</v>
      </c>
      <c r="L25" s="68" t="s">
        <v>1394</v>
      </c>
      <c r="M25" s="68" t="s">
        <v>30</v>
      </c>
      <c r="N25" s="72"/>
      <c r="O25" s="73"/>
      <c r="P25" s="73"/>
      <c r="Q25" s="73" t="s">
        <v>57</v>
      </c>
      <c r="R25" s="72"/>
      <c r="S25" s="70"/>
      <c r="T25" s="72"/>
      <c r="U25" s="70"/>
      <c r="V25" s="70" t="s">
        <v>33</v>
      </c>
      <c r="W25" s="70" t="s">
        <v>1381</v>
      </c>
      <c r="X25" s="70" t="s">
        <v>1381</v>
      </c>
      <c r="Y25" s="70" t="s">
        <v>1381</v>
      </c>
      <c r="Z25" s="70" t="s">
        <v>80</v>
      </c>
      <c r="AA25" s="70" t="s">
        <v>80</v>
      </c>
      <c r="AB25" s="70" t="s">
        <v>273</v>
      </c>
      <c r="AC25" s="70" t="s">
        <v>1382</v>
      </c>
      <c r="AD25" s="70" t="s">
        <v>1381</v>
      </c>
      <c r="AE25" s="68">
        <v>43647</v>
      </c>
      <c r="AF25" s="74">
        <v>187496.66</v>
      </c>
      <c r="AG25" s="74">
        <v>167042.72</v>
      </c>
      <c r="AH25" s="75">
        <v>354539.38</v>
      </c>
      <c r="AI25" s="74">
        <v>37499.32</v>
      </c>
      <c r="AJ25" s="74">
        <v>33408.549999999996</v>
      </c>
      <c r="AK25" s="74">
        <v>70907.87</v>
      </c>
      <c r="AL25" s="74">
        <v>0</v>
      </c>
      <c r="AM25" s="74">
        <v>0</v>
      </c>
      <c r="AN25" s="74">
        <v>0</v>
      </c>
      <c r="AO25" s="74">
        <v>149997.34</v>
      </c>
      <c r="AP25" s="74">
        <v>133634.17000000001</v>
      </c>
      <c r="AQ25" s="74">
        <v>283631.51</v>
      </c>
      <c r="AR25" s="74">
        <v>52120.71</v>
      </c>
      <c r="AS25" s="76">
        <v>5733.27</v>
      </c>
      <c r="AT25" s="74">
        <v>0</v>
      </c>
      <c r="AU25" s="77">
        <v>34</v>
      </c>
      <c r="AV25" s="74">
        <v>283631.51</v>
      </c>
      <c r="AW25" s="74">
        <v>5733.27</v>
      </c>
      <c r="AX25" s="75">
        <v>363256.8</v>
      </c>
      <c r="AY25" s="78">
        <v>72651.360000000001</v>
      </c>
      <c r="AZ25" s="74">
        <v>0</v>
      </c>
      <c r="BA25" s="74">
        <v>290605.44</v>
      </c>
      <c r="BB25" s="74">
        <v>53402.25</v>
      </c>
      <c r="BC25" s="74">
        <v>5874.24</v>
      </c>
      <c r="BD25" s="74">
        <v>0</v>
      </c>
      <c r="BE25" s="74">
        <v>290605.44464608823</v>
      </c>
      <c r="BF25" s="74">
        <v>5874.24</v>
      </c>
      <c r="BK25" s="1" t="str">
        <f t="shared" si="0"/>
        <v/>
      </c>
    </row>
    <row r="26" spans="2:63" s="79" customFormat="1" x14ac:dyDescent="0.25">
      <c r="B26" s="95">
        <v>4770</v>
      </c>
      <c r="C26" s="96" t="s">
        <v>1670</v>
      </c>
      <c r="D26" s="97">
        <v>43558</v>
      </c>
      <c r="E26" s="98" t="s">
        <v>31</v>
      </c>
      <c r="F26" s="96">
        <v>44075</v>
      </c>
      <c r="G26" s="95">
        <v>1</v>
      </c>
      <c r="H26" s="96" t="s">
        <v>1674</v>
      </c>
      <c r="I26" s="97">
        <v>38789</v>
      </c>
      <c r="J26" s="99" t="s">
        <v>1675</v>
      </c>
      <c r="K26" s="97">
        <v>41446</v>
      </c>
      <c r="L26" s="96" t="s">
        <v>44</v>
      </c>
      <c r="M26" s="96" t="s">
        <v>80</v>
      </c>
      <c r="N26" s="100"/>
      <c r="O26" s="101"/>
      <c r="P26" s="101"/>
      <c r="Q26" s="101" t="s">
        <v>877</v>
      </c>
      <c r="R26" s="100"/>
      <c r="S26" s="98"/>
      <c r="T26" s="100"/>
      <c r="U26" s="98"/>
      <c r="V26" s="98" t="s">
        <v>1380</v>
      </c>
      <c r="W26" s="98" t="s">
        <v>1381</v>
      </c>
      <c r="X26" s="98" t="s">
        <v>1381</v>
      </c>
      <c r="Y26" s="98" t="s">
        <v>1381</v>
      </c>
      <c r="Z26" s="98" t="s">
        <v>80</v>
      </c>
      <c r="AA26" s="98" t="s">
        <v>80</v>
      </c>
      <c r="AB26" s="98" t="s">
        <v>273</v>
      </c>
      <c r="AC26" s="98" t="s">
        <v>1382</v>
      </c>
      <c r="AD26" s="98" t="s">
        <v>1381</v>
      </c>
      <c r="AE26" s="96">
        <v>43647</v>
      </c>
      <c r="AF26" s="102">
        <v>89859.31</v>
      </c>
      <c r="AG26" s="102">
        <v>0</v>
      </c>
      <c r="AH26" s="103">
        <v>89859.31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89859.31</v>
      </c>
      <c r="AP26" s="102">
        <v>0</v>
      </c>
      <c r="AQ26" s="102">
        <v>89859.31</v>
      </c>
      <c r="AR26" s="102">
        <v>0</v>
      </c>
      <c r="AS26" s="104">
        <v>0</v>
      </c>
      <c r="AT26" s="102">
        <v>0</v>
      </c>
      <c r="AU26" s="105">
        <v>0</v>
      </c>
      <c r="AV26" s="102">
        <v>0</v>
      </c>
      <c r="AW26" s="102">
        <v>0</v>
      </c>
      <c r="AX26" s="103">
        <v>92068.771689508969</v>
      </c>
      <c r="AY26" s="106">
        <v>0</v>
      </c>
      <c r="AZ26" s="102">
        <v>0</v>
      </c>
      <c r="BA26" s="102">
        <v>92068.771689508969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K26" s="1" t="str">
        <f t="shared" si="0"/>
        <v/>
      </c>
    </row>
    <row r="27" spans="2:63" s="79" customFormat="1" x14ac:dyDescent="0.25">
      <c r="B27" s="67">
        <v>4798</v>
      </c>
      <c r="C27" s="68" t="s">
        <v>1671</v>
      </c>
      <c r="D27" s="69">
        <v>43579</v>
      </c>
      <c r="E27" s="70" t="s">
        <v>31</v>
      </c>
      <c r="F27" s="68">
        <v>44075</v>
      </c>
      <c r="G27" s="67">
        <v>1</v>
      </c>
      <c r="H27" s="68" t="s">
        <v>42</v>
      </c>
      <c r="I27" s="69">
        <v>36621</v>
      </c>
      <c r="J27" s="71" t="s">
        <v>43</v>
      </c>
      <c r="K27" s="69">
        <v>38840</v>
      </c>
      <c r="L27" s="68" t="s">
        <v>44</v>
      </c>
      <c r="M27" s="68" t="s">
        <v>30</v>
      </c>
      <c r="N27" s="72"/>
      <c r="O27" s="73"/>
      <c r="P27" s="73"/>
      <c r="Q27" s="73" t="s">
        <v>875</v>
      </c>
      <c r="R27" s="72"/>
      <c r="S27" s="70"/>
      <c r="T27" s="72"/>
      <c r="U27" s="70"/>
      <c r="V27" s="70" t="s">
        <v>33</v>
      </c>
      <c r="W27" s="70" t="s">
        <v>1381</v>
      </c>
      <c r="X27" s="70" t="s">
        <v>1381</v>
      </c>
      <c r="Y27" s="70" t="s">
        <v>1381</v>
      </c>
      <c r="Z27" s="70" t="s">
        <v>80</v>
      </c>
      <c r="AA27" s="70" t="s">
        <v>80</v>
      </c>
      <c r="AB27" s="70" t="s">
        <v>273</v>
      </c>
      <c r="AC27" s="70" t="s">
        <v>1382</v>
      </c>
      <c r="AD27" s="70" t="s">
        <v>1381</v>
      </c>
      <c r="AE27" s="68">
        <v>43647</v>
      </c>
      <c r="AF27" s="74">
        <v>24923.86</v>
      </c>
      <c r="AG27" s="74">
        <v>45315.11</v>
      </c>
      <c r="AH27" s="75">
        <v>70238.97</v>
      </c>
      <c r="AI27" s="74">
        <v>1495.42</v>
      </c>
      <c r="AJ27" s="74">
        <v>2718.91</v>
      </c>
      <c r="AK27" s="74">
        <v>4214.33</v>
      </c>
      <c r="AL27" s="74">
        <v>0</v>
      </c>
      <c r="AM27" s="74">
        <v>0</v>
      </c>
      <c r="AN27" s="74">
        <v>0</v>
      </c>
      <c r="AO27" s="74">
        <v>23428.440000000002</v>
      </c>
      <c r="AP27" s="74">
        <v>42596.2</v>
      </c>
      <c r="AQ27" s="74">
        <v>66024.639999999999</v>
      </c>
      <c r="AR27" s="74">
        <v>0</v>
      </c>
      <c r="AS27" s="76">
        <v>0</v>
      </c>
      <c r="AT27" s="74">
        <v>0</v>
      </c>
      <c r="AU27" s="77">
        <v>47</v>
      </c>
      <c r="AV27" s="74">
        <v>66024.639999999999</v>
      </c>
      <c r="AW27" s="74">
        <v>0</v>
      </c>
      <c r="AX27" s="75">
        <v>71966.009999999995</v>
      </c>
      <c r="AY27" s="78">
        <v>4317.96</v>
      </c>
      <c r="AZ27" s="74">
        <v>0</v>
      </c>
      <c r="BA27" s="74">
        <v>67648.05</v>
      </c>
      <c r="BB27" s="74">
        <v>0</v>
      </c>
      <c r="BC27" s="74">
        <v>0</v>
      </c>
      <c r="BD27" s="74">
        <v>0</v>
      </c>
      <c r="BE27" s="74">
        <v>67648.054564875041</v>
      </c>
      <c r="BF27" s="74">
        <v>0</v>
      </c>
      <c r="BK27" s="1" t="str">
        <f t="shared" si="0"/>
        <v/>
      </c>
    </row>
    <row r="28" spans="2:63" s="79" customFormat="1" x14ac:dyDescent="0.25">
      <c r="B28" s="95">
        <v>4799</v>
      </c>
      <c r="C28" s="96" t="s">
        <v>1421</v>
      </c>
      <c r="D28" s="97">
        <v>43579</v>
      </c>
      <c r="E28" s="98" t="s">
        <v>35</v>
      </c>
      <c r="F28" s="96">
        <v>44075</v>
      </c>
      <c r="G28" s="95">
        <v>1</v>
      </c>
      <c r="H28" s="96" t="s">
        <v>832</v>
      </c>
      <c r="I28" s="97">
        <v>38537</v>
      </c>
      <c r="J28" s="99" t="s">
        <v>833</v>
      </c>
      <c r="K28" s="97">
        <v>39664</v>
      </c>
      <c r="L28" s="96" t="s">
        <v>0</v>
      </c>
      <c r="M28" s="96" t="s">
        <v>30</v>
      </c>
      <c r="N28" s="100"/>
      <c r="O28" s="101"/>
      <c r="P28" s="101"/>
      <c r="Q28" s="101" t="s">
        <v>146</v>
      </c>
      <c r="R28" s="100"/>
      <c r="S28" s="98"/>
      <c r="T28" s="100"/>
      <c r="U28" s="98"/>
      <c r="V28" s="98" t="s">
        <v>33</v>
      </c>
      <c r="W28" s="98" t="s">
        <v>1381</v>
      </c>
      <c r="X28" s="98" t="s">
        <v>1381</v>
      </c>
      <c r="Y28" s="98" t="s">
        <v>1381</v>
      </c>
      <c r="Z28" s="98" t="s">
        <v>80</v>
      </c>
      <c r="AA28" s="98" t="s">
        <v>80</v>
      </c>
      <c r="AB28" s="98" t="s">
        <v>273</v>
      </c>
      <c r="AC28" s="98" t="s">
        <v>1382</v>
      </c>
      <c r="AD28" s="98" t="s">
        <v>593</v>
      </c>
      <c r="AE28" s="96">
        <v>43647</v>
      </c>
      <c r="AF28" s="102">
        <v>752612.95</v>
      </c>
      <c r="AG28" s="102">
        <v>712953.28</v>
      </c>
      <c r="AH28" s="103">
        <v>1465566.23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752612.95</v>
      </c>
      <c r="AP28" s="102">
        <v>712953.28</v>
      </c>
      <c r="AQ28" s="102">
        <v>1465566.23</v>
      </c>
      <c r="AR28" s="102">
        <v>0</v>
      </c>
      <c r="AS28" s="104">
        <v>0</v>
      </c>
      <c r="AT28" s="102">
        <v>0</v>
      </c>
      <c r="AU28" s="105">
        <v>0</v>
      </c>
      <c r="AV28" s="102">
        <v>0</v>
      </c>
      <c r="AW28" s="102">
        <v>0</v>
      </c>
      <c r="AX28" s="103">
        <v>1501601.5883688</v>
      </c>
      <c r="AY28" s="106">
        <v>0</v>
      </c>
      <c r="AZ28" s="102">
        <v>0</v>
      </c>
      <c r="BA28" s="102">
        <v>1501601.5883688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K28" s="1" t="str">
        <f t="shared" si="0"/>
        <v/>
      </c>
    </row>
    <row r="29" spans="2:63" s="79" customFormat="1" x14ac:dyDescent="0.25">
      <c r="B29" s="67">
        <v>4828</v>
      </c>
      <c r="C29" s="68" t="s">
        <v>1422</v>
      </c>
      <c r="D29" s="69">
        <v>43592</v>
      </c>
      <c r="E29" s="70" t="s">
        <v>35</v>
      </c>
      <c r="F29" s="68">
        <v>44075</v>
      </c>
      <c r="G29" s="67">
        <v>1</v>
      </c>
      <c r="H29" s="68" t="s">
        <v>834</v>
      </c>
      <c r="I29" s="69">
        <v>38910</v>
      </c>
      <c r="J29" s="71" t="s">
        <v>113</v>
      </c>
      <c r="K29" s="69">
        <v>43271</v>
      </c>
      <c r="L29" s="68" t="s">
        <v>1394</v>
      </c>
      <c r="M29" s="68" t="s">
        <v>30</v>
      </c>
      <c r="N29" s="72"/>
      <c r="O29" s="73"/>
      <c r="P29" s="73"/>
      <c r="Q29" s="73" t="s">
        <v>146</v>
      </c>
      <c r="R29" s="72"/>
      <c r="S29" s="70"/>
      <c r="T29" s="72"/>
      <c r="U29" s="70"/>
      <c r="V29" s="70" t="s">
        <v>33</v>
      </c>
      <c r="W29" s="70" t="s">
        <v>1381</v>
      </c>
      <c r="X29" s="70" t="s">
        <v>1381</v>
      </c>
      <c r="Y29" s="70" t="s">
        <v>1381</v>
      </c>
      <c r="Z29" s="70" t="s">
        <v>80</v>
      </c>
      <c r="AA29" s="70" t="s">
        <v>80</v>
      </c>
      <c r="AB29" s="70" t="s">
        <v>273</v>
      </c>
      <c r="AC29" s="70" t="s">
        <v>1382</v>
      </c>
      <c r="AD29" s="70" t="s">
        <v>593</v>
      </c>
      <c r="AE29" s="68">
        <v>43647</v>
      </c>
      <c r="AF29" s="74">
        <v>495726.57</v>
      </c>
      <c r="AG29" s="74">
        <v>0</v>
      </c>
      <c r="AH29" s="75">
        <v>495726.57</v>
      </c>
      <c r="AI29" s="74">
        <v>0</v>
      </c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495726.57</v>
      </c>
      <c r="AP29" s="74">
        <v>0</v>
      </c>
      <c r="AQ29" s="74">
        <v>495726.57</v>
      </c>
      <c r="AR29" s="74">
        <v>0</v>
      </c>
      <c r="AS29" s="76">
        <v>0</v>
      </c>
      <c r="AT29" s="74">
        <v>0</v>
      </c>
      <c r="AU29" s="77">
        <v>0</v>
      </c>
      <c r="AV29" s="74">
        <v>0</v>
      </c>
      <c r="AW29" s="74">
        <v>0</v>
      </c>
      <c r="AX29" s="75">
        <v>507915.50028320262</v>
      </c>
      <c r="AY29" s="78">
        <v>0</v>
      </c>
      <c r="AZ29" s="74">
        <v>0</v>
      </c>
      <c r="BA29" s="74">
        <v>507915.50028320262</v>
      </c>
      <c r="BB29" s="74">
        <v>0</v>
      </c>
      <c r="BC29" s="74">
        <v>0</v>
      </c>
      <c r="BD29" s="74">
        <v>0</v>
      </c>
      <c r="BE29" s="74">
        <v>0</v>
      </c>
      <c r="BF29" s="74">
        <v>0</v>
      </c>
      <c r="BK29" s="1" t="str">
        <f t="shared" si="0"/>
        <v/>
      </c>
    </row>
    <row r="30" spans="2:63" s="79" customFormat="1" x14ac:dyDescent="0.25">
      <c r="B30" s="95">
        <v>4834</v>
      </c>
      <c r="C30" s="96" t="s">
        <v>1423</v>
      </c>
      <c r="D30" s="97">
        <v>43592</v>
      </c>
      <c r="E30" s="98" t="s">
        <v>31</v>
      </c>
      <c r="F30" s="96">
        <v>44075</v>
      </c>
      <c r="G30" s="95">
        <v>1</v>
      </c>
      <c r="H30" s="96" t="s">
        <v>835</v>
      </c>
      <c r="I30" s="97">
        <v>40585</v>
      </c>
      <c r="J30" s="99" t="s">
        <v>69</v>
      </c>
      <c r="K30" s="97">
        <v>41922</v>
      </c>
      <c r="L30" s="96" t="s">
        <v>1394</v>
      </c>
      <c r="M30" s="96" t="s">
        <v>48</v>
      </c>
      <c r="N30" s="100"/>
      <c r="O30" s="101"/>
      <c r="P30" s="101"/>
      <c r="Q30" s="101" t="s">
        <v>56</v>
      </c>
      <c r="R30" s="100"/>
      <c r="S30" s="98"/>
      <c r="T30" s="100"/>
      <c r="U30" s="98"/>
      <c r="V30" s="98" t="s">
        <v>33</v>
      </c>
      <c r="W30" s="98" t="s">
        <v>1381</v>
      </c>
      <c r="X30" s="98" t="s">
        <v>1381</v>
      </c>
      <c r="Y30" s="98" t="s">
        <v>1381</v>
      </c>
      <c r="Z30" s="98" t="s">
        <v>80</v>
      </c>
      <c r="AA30" s="98" t="s">
        <v>80</v>
      </c>
      <c r="AB30" s="98" t="s">
        <v>273</v>
      </c>
      <c r="AC30" s="98" t="s">
        <v>1382</v>
      </c>
      <c r="AD30" s="98" t="s">
        <v>1381</v>
      </c>
      <c r="AE30" s="96">
        <v>43647</v>
      </c>
      <c r="AF30" s="102">
        <v>584429.09</v>
      </c>
      <c r="AG30" s="102">
        <v>122044.38</v>
      </c>
      <c r="AH30" s="103">
        <v>706473.47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584429.09</v>
      </c>
      <c r="AP30" s="102">
        <v>122044.38</v>
      </c>
      <c r="AQ30" s="102">
        <v>706473.47</v>
      </c>
      <c r="AR30" s="102">
        <v>584429.09</v>
      </c>
      <c r="AS30" s="104">
        <v>64287.19</v>
      </c>
      <c r="AT30" s="102">
        <v>128574.38</v>
      </c>
      <c r="AU30" s="105">
        <v>47</v>
      </c>
      <c r="AV30" s="102">
        <v>706473.47</v>
      </c>
      <c r="AW30" s="102">
        <v>64287.19</v>
      </c>
      <c r="AX30" s="103">
        <v>723844.24734760553</v>
      </c>
      <c r="AY30" s="106">
        <v>0</v>
      </c>
      <c r="AZ30" s="102">
        <v>0</v>
      </c>
      <c r="BA30" s="102">
        <v>723844.24734760553</v>
      </c>
      <c r="BB30" s="102">
        <v>598799.03</v>
      </c>
      <c r="BC30" s="102">
        <v>65867.89</v>
      </c>
      <c r="BD30" s="102">
        <v>131735.78</v>
      </c>
      <c r="BE30" s="102">
        <v>723844.24734760553</v>
      </c>
      <c r="BF30" s="102">
        <v>65867.89</v>
      </c>
      <c r="BK30" s="1" t="str">
        <f t="shared" si="0"/>
        <v/>
      </c>
    </row>
    <row r="31" spans="2:63" s="79" customFormat="1" x14ac:dyDescent="0.25">
      <c r="B31" s="67">
        <v>4857</v>
      </c>
      <c r="C31" s="68" t="s">
        <v>1424</v>
      </c>
      <c r="D31" s="69">
        <v>43607</v>
      </c>
      <c r="E31" s="70" t="s">
        <v>35</v>
      </c>
      <c r="F31" s="68">
        <v>44075</v>
      </c>
      <c r="G31" s="67">
        <v>1</v>
      </c>
      <c r="H31" s="68" t="s">
        <v>836</v>
      </c>
      <c r="I31" s="69">
        <v>40056</v>
      </c>
      <c r="J31" s="71" t="s">
        <v>113</v>
      </c>
      <c r="K31" s="69">
        <v>43271</v>
      </c>
      <c r="L31" s="68" t="s">
        <v>1394</v>
      </c>
      <c r="M31" s="68" t="s">
        <v>30</v>
      </c>
      <c r="N31" s="72"/>
      <c r="O31" s="73"/>
      <c r="P31" s="73"/>
      <c r="Q31" s="73" t="s">
        <v>146</v>
      </c>
      <c r="R31" s="72"/>
      <c r="S31" s="70"/>
      <c r="T31" s="72"/>
      <c r="U31" s="70"/>
      <c r="V31" s="70" t="s">
        <v>33</v>
      </c>
      <c r="W31" s="70" t="s">
        <v>1381</v>
      </c>
      <c r="X31" s="70" t="s">
        <v>1381</v>
      </c>
      <c r="Y31" s="70" t="s">
        <v>1381</v>
      </c>
      <c r="Z31" s="70" t="s">
        <v>80</v>
      </c>
      <c r="AA31" s="70" t="s">
        <v>80</v>
      </c>
      <c r="AB31" s="70" t="s">
        <v>273</v>
      </c>
      <c r="AC31" s="70" t="s">
        <v>1382</v>
      </c>
      <c r="AD31" s="70" t="s">
        <v>593</v>
      </c>
      <c r="AE31" s="68">
        <v>43647</v>
      </c>
      <c r="AF31" s="74">
        <v>1118813.83</v>
      </c>
      <c r="AG31" s="74">
        <v>0</v>
      </c>
      <c r="AH31" s="75">
        <v>1118813.83</v>
      </c>
      <c r="AI31" s="74">
        <v>111881.38</v>
      </c>
      <c r="AJ31" s="74">
        <v>0</v>
      </c>
      <c r="AK31" s="74">
        <v>111881.38</v>
      </c>
      <c r="AL31" s="74">
        <v>0</v>
      </c>
      <c r="AM31" s="74">
        <v>0</v>
      </c>
      <c r="AN31" s="74">
        <v>0</v>
      </c>
      <c r="AO31" s="74">
        <v>1006932.4500000001</v>
      </c>
      <c r="AP31" s="74">
        <v>0</v>
      </c>
      <c r="AQ31" s="74">
        <v>1006932.4500000001</v>
      </c>
      <c r="AR31" s="74">
        <v>0</v>
      </c>
      <c r="AS31" s="76">
        <v>0</v>
      </c>
      <c r="AT31" s="74">
        <v>0</v>
      </c>
      <c r="AU31" s="77">
        <v>0</v>
      </c>
      <c r="AV31" s="74">
        <v>0</v>
      </c>
      <c r="AW31" s="74">
        <v>0</v>
      </c>
      <c r="AX31" s="75">
        <v>1146323.2365943508</v>
      </c>
      <c r="AY31" s="78">
        <v>114632.32058567104</v>
      </c>
      <c r="AZ31" s="74">
        <v>0</v>
      </c>
      <c r="BA31" s="74">
        <v>1031690.9160086798</v>
      </c>
      <c r="BB31" s="74">
        <v>0</v>
      </c>
      <c r="BC31" s="74">
        <v>0</v>
      </c>
      <c r="BD31" s="74">
        <v>0</v>
      </c>
      <c r="BE31" s="74">
        <v>0</v>
      </c>
      <c r="BF31" s="74">
        <v>0</v>
      </c>
      <c r="BK31" s="1" t="str">
        <f t="shared" si="0"/>
        <v/>
      </c>
    </row>
    <row r="32" spans="2:63" s="79" customFormat="1" x14ac:dyDescent="0.25">
      <c r="B32" s="95">
        <v>4860</v>
      </c>
      <c r="C32" s="96" t="s">
        <v>1425</v>
      </c>
      <c r="D32" s="97">
        <v>43608</v>
      </c>
      <c r="E32" s="98" t="s">
        <v>35</v>
      </c>
      <c r="F32" s="96">
        <v>44075</v>
      </c>
      <c r="G32" s="95">
        <v>1</v>
      </c>
      <c r="H32" s="96" t="s">
        <v>837</v>
      </c>
      <c r="I32" s="97">
        <v>39189</v>
      </c>
      <c r="J32" s="99" t="s">
        <v>838</v>
      </c>
      <c r="K32" s="97">
        <v>43060</v>
      </c>
      <c r="L32" s="96" t="s">
        <v>1394</v>
      </c>
      <c r="M32" s="96" t="s">
        <v>30</v>
      </c>
      <c r="N32" s="100"/>
      <c r="O32" s="101"/>
      <c r="P32" s="101"/>
      <c r="Q32" s="101" t="s">
        <v>146</v>
      </c>
      <c r="R32" s="100"/>
      <c r="S32" s="98"/>
      <c r="T32" s="100"/>
      <c r="U32" s="98"/>
      <c r="V32" s="98" t="s">
        <v>33</v>
      </c>
      <c r="W32" s="98" t="s">
        <v>1381</v>
      </c>
      <c r="X32" s="98" t="s">
        <v>1381</v>
      </c>
      <c r="Y32" s="98" t="s">
        <v>1381</v>
      </c>
      <c r="Z32" s="98" t="s">
        <v>80</v>
      </c>
      <c r="AA32" s="98" t="s">
        <v>80</v>
      </c>
      <c r="AB32" s="98" t="s">
        <v>273</v>
      </c>
      <c r="AC32" s="98" t="s">
        <v>1382</v>
      </c>
      <c r="AD32" s="98" t="s">
        <v>593</v>
      </c>
      <c r="AE32" s="96">
        <v>43647</v>
      </c>
      <c r="AF32" s="102">
        <v>2171090.11</v>
      </c>
      <c r="AG32" s="102">
        <v>1721346.62</v>
      </c>
      <c r="AH32" s="103">
        <v>3892436.73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2171090.11</v>
      </c>
      <c r="AP32" s="102">
        <v>1721346.62</v>
      </c>
      <c r="AQ32" s="102">
        <v>3892436.73</v>
      </c>
      <c r="AR32" s="102">
        <v>0</v>
      </c>
      <c r="AS32" s="104">
        <v>0</v>
      </c>
      <c r="AT32" s="102">
        <v>0</v>
      </c>
      <c r="AU32" s="105">
        <v>0</v>
      </c>
      <c r="AV32" s="102">
        <v>0</v>
      </c>
      <c r="AW32" s="102">
        <v>0</v>
      </c>
      <c r="AX32" s="103">
        <v>3988144.0065612444</v>
      </c>
      <c r="AY32" s="106">
        <v>0</v>
      </c>
      <c r="AZ32" s="102">
        <v>0</v>
      </c>
      <c r="BA32" s="102">
        <v>3988144.0065612444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K32" s="1" t="str">
        <f t="shared" si="0"/>
        <v/>
      </c>
    </row>
    <row r="33" spans="2:63" s="79" customFormat="1" x14ac:dyDescent="0.25">
      <c r="B33" s="67">
        <v>4861</v>
      </c>
      <c r="C33" s="68" t="s">
        <v>1426</v>
      </c>
      <c r="D33" s="69">
        <v>43608</v>
      </c>
      <c r="E33" s="70" t="s">
        <v>31</v>
      </c>
      <c r="F33" s="68">
        <v>44075</v>
      </c>
      <c r="G33" s="67">
        <v>1</v>
      </c>
      <c r="H33" s="68" t="s">
        <v>837</v>
      </c>
      <c r="I33" s="69">
        <v>39189</v>
      </c>
      <c r="J33" s="71" t="s">
        <v>838</v>
      </c>
      <c r="K33" s="69">
        <v>43060</v>
      </c>
      <c r="L33" s="68" t="s">
        <v>1394</v>
      </c>
      <c r="M33" s="68" t="s">
        <v>80</v>
      </c>
      <c r="N33" s="72"/>
      <c r="O33" s="73"/>
      <c r="P33" s="73"/>
      <c r="Q33" s="73" t="s">
        <v>877</v>
      </c>
      <c r="R33" s="72"/>
      <c r="S33" s="70"/>
      <c r="T33" s="72"/>
      <c r="U33" s="70"/>
      <c r="V33" s="70" t="s">
        <v>1380</v>
      </c>
      <c r="W33" s="70" t="s">
        <v>1381</v>
      </c>
      <c r="X33" s="70" t="s">
        <v>1381</v>
      </c>
      <c r="Y33" s="70" t="s">
        <v>1381</v>
      </c>
      <c r="Z33" s="70" t="s">
        <v>80</v>
      </c>
      <c r="AA33" s="70" t="s">
        <v>80</v>
      </c>
      <c r="AB33" s="70" t="s">
        <v>273</v>
      </c>
      <c r="AC33" s="70" t="s">
        <v>1382</v>
      </c>
      <c r="AD33" s="70" t="s">
        <v>1381</v>
      </c>
      <c r="AE33" s="68">
        <v>43647</v>
      </c>
      <c r="AF33" s="74">
        <v>108432.7</v>
      </c>
      <c r="AG33" s="74">
        <v>0</v>
      </c>
      <c r="AH33" s="75">
        <v>108432.7</v>
      </c>
      <c r="AI33" s="74">
        <v>0</v>
      </c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108432.7</v>
      </c>
      <c r="AP33" s="74">
        <v>0</v>
      </c>
      <c r="AQ33" s="74">
        <v>108432.7</v>
      </c>
      <c r="AR33" s="74">
        <v>0</v>
      </c>
      <c r="AS33" s="76">
        <v>0</v>
      </c>
      <c r="AT33" s="74">
        <v>0</v>
      </c>
      <c r="AU33" s="77">
        <v>0</v>
      </c>
      <c r="AV33" s="74">
        <v>0</v>
      </c>
      <c r="AW33" s="74">
        <v>0</v>
      </c>
      <c r="AX33" s="75">
        <v>111098.84440440306</v>
      </c>
      <c r="AY33" s="78">
        <v>0</v>
      </c>
      <c r="AZ33" s="74">
        <v>0</v>
      </c>
      <c r="BA33" s="74">
        <v>111098.84440440306</v>
      </c>
      <c r="BB33" s="74">
        <v>0</v>
      </c>
      <c r="BC33" s="74">
        <v>0</v>
      </c>
      <c r="BD33" s="74">
        <v>0</v>
      </c>
      <c r="BE33" s="74">
        <v>0</v>
      </c>
      <c r="BF33" s="74">
        <v>0</v>
      </c>
      <c r="BK33" s="1" t="str">
        <f t="shared" si="0"/>
        <v/>
      </c>
    </row>
    <row r="34" spans="2:63" s="79" customFormat="1" x14ac:dyDescent="0.25">
      <c r="B34" s="95">
        <v>4862</v>
      </c>
      <c r="C34" s="96" t="s">
        <v>1427</v>
      </c>
      <c r="D34" s="97">
        <v>43608</v>
      </c>
      <c r="E34" s="98" t="s">
        <v>31</v>
      </c>
      <c r="F34" s="96">
        <v>44075</v>
      </c>
      <c r="G34" s="95">
        <v>1</v>
      </c>
      <c r="H34" s="96" t="s">
        <v>839</v>
      </c>
      <c r="I34" s="97">
        <v>37120</v>
      </c>
      <c r="J34" s="99" t="s">
        <v>252</v>
      </c>
      <c r="K34" s="97">
        <v>38211</v>
      </c>
      <c r="L34" s="96" t="s">
        <v>1394</v>
      </c>
      <c r="M34" s="96" t="s">
        <v>30</v>
      </c>
      <c r="N34" s="100"/>
      <c r="O34" s="101"/>
      <c r="P34" s="101"/>
      <c r="Q34" s="101" t="s">
        <v>57</v>
      </c>
      <c r="R34" s="100"/>
      <c r="S34" s="98"/>
      <c r="T34" s="100"/>
      <c r="U34" s="98"/>
      <c r="V34" s="98" t="s">
        <v>33</v>
      </c>
      <c r="W34" s="98" t="s">
        <v>1381</v>
      </c>
      <c r="X34" s="98" t="s">
        <v>1381</v>
      </c>
      <c r="Y34" s="98" t="s">
        <v>1381</v>
      </c>
      <c r="Z34" s="98" t="s">
        <v>80</v>
      </c>
      <c r="AA34" s="98" t="s">
        <v>80</v>
      </c>
      <c r="AB34" s="98" t="s">
        <v>273</v>
      </c>
      <c r="AC34" s="98" t="s">
        <v>1382</v>
      </c>
      <c r="AD34" s="98" t="s">
        <v>1381</v>
      </c>
      <c r="AE34" s="96">
        <v>43647</v>
      </c>
      <c r="AF34" s="102">
        <v>149806.99</v>
      </c>
      <c r="AG34" s="102">
        <v>144364.70000000001</v>
      </c>
      <c r="AH34" s="103">
        <v>294171.69</v>
      </c>
      <c r="AI34" s="102">
        <v>29961.39</v>
      </c>
      <c r="AJ34" s="102">
        <v>28872.940000000002</v>
      </c>
      <c r="AK34" s="102">
        <v>58834.33</v>
      </c>
      <c r="AL34" s="102">
        <v>0</v>
      </c>
      <c r="AM34" s="102">
        <v>0</v>
      </c>
      <c r="AN34" s="102">
        <v>0</v>
      </c>
      <c r="AO34" s="102">
        <v>119845.59999999999</v>
      </c>
      <c r="AP34" s="102">
        <v>115491.76</v>
      </c>
      <c r="AQ34" s="102">
        <v>235337.36</v>
      </c>
      <c r="AR34" s="102">
        <v>0</v>
      </c>
      <c r="AS34" s="104">
        <v>0</v>
      </c>
      <c r="AT34" s="102">
        <v>0</v>
      </c>
      <c r="AU34" s="105">
        <v>29</v>
      </c>
      <c r="AV34" s="102">
        <v>235337.36</v>
      </c>
      <c r="AW34" s="102">
        <v>0</v>
      </c>
      <c r="AX34" s="103">
        <v>301404.78670631914</v>
      </c>
      <c r="AY34" s="106">
        <v>60280.949144559745</v>
      </c>
      <c r="AZ34" s="102">
        <v>0</v>
      </c>
      <c r="BA34" s="102">
        <v>241123.83756175937</v>
      </c>
      <c r="BB34" s="102">
        <v>0</v>
      </c>
      <c r="BC34" s="102">
        <v>0</v>
      </c>
      <c r="BD34" s="102">
        <v>0</v>
      </c>
      <c r="BE34" s="102">
        <v>241123.83756175937</v>
      </c>
      <c r="BF34" s="102">
        <v>0</v>
      </c>
      <c r="BK34" s="1" t="str">
        <f t="shared" si="0"/>
        <v/>
      </c>
    </row>
    <row r="35" spans="2:63" s="79" customFormat="1" x14ac:dyDescent="0.25">
      <c r="B35" s="67">
        <v>4863</v>
      </c>
      <c r="C35" s="68" t="s">
        <v>1428</v>
      </c>
      <c r="D35" s="69">
        <v>43608</v>
      </c>
      <c r="E35" s="70" t="s">
        <v>31</v>
      </c>
      <c r="F35" s="68">
        <v>44075</v>
      </c>
      <c r="G35" s="67">
        <v>1</v>
      </c>
      <c r="H35" s="68" t="s">
        <v>839</v>
      </c>
      <c r="I35" s="69">
        <v>37120</v>
      </c>
      <c r="J35" s="71" t="s">
        <v>252</v>
      </c>
      <c r="K35" s="69">
        <v>38211</v>
      </c>
      <c r="L35" s="68" t="s">
        <v>1394</v>
      </c>
      <c r="M35" s="68" t="s">
        <v>30</v>
      </c>
      <c r="N35" s="72"/>
      <c r="O35" s="73"/>
      <c r="P35" s="73"/>
      <c r="Q35" s="73" t="s">
        <v>57</v>
      </c>
      <c r="R35" s="72"/>
      <c r="S35" s="70"/>
      <c r="T35" s="72"/>
      <c r="U35" s="70"/>
      <c r="V35" s="70" t="s">
        <v>33</v>
      </c>
      <c r="W35" s="70" t="s">
        <v>1381</v>
      </c>
      <c r="X35" s="70" t="s">
        <v>1381</v>
      </c>
      <c r="Y35" s="70" t="s">
        <v>1381</v>
      </c>
      <c r="Z35" s="70" t="s">
        <v>80</v>
      </c>
      <c r="AA35" s="70" t="s">
        <v>80</v>
      </c>
      <c r="AB35" s="70" t="s">
        <v>273</v>
      </c>
      <c r="AC35" s="70" t="s">
        <v>1382</v>
      </c>
      <c r="AD35" s="70" t="s">
        <v>1381</v>
      </c>
      <c r="AE35" s="68">
        <v>43647</v>
      </c>
      <c r="AF35" s="74">
        <v>163497.22</v>
      </c>
      <c r="AG35" s="74">
        <v>173405.56000000003</v>
      </c>
      <c r="AH35" s="75">
        <v>336902.78</v>
      </c>
      <c r="AI35" s="74">
        <v>32699.43</v>
      </c>
      <c r="AJ35" s="74">
        <v>34681.120000000003</v>
      </c>
      <c r="AK35" s="74">
        <v>67380.55</v>
      </c>
      <c r="AL35" s="74">
        <v>0</v>
      </c>
      <c r="AM35" s="74">
        <v>0</v>
      </c>
      <c r="AN35" s="74">
        <v>0</v>
      </c>
      <c r="AO35" s="74">
        <v>130797.79000000001</v>
      </c>
      <c r="AP35" s="74">
        <v>138724.44000000003</v>
      </c>
      <c r="AQ35" s="74">
        <v>269522.23000000004</v>
      </c>
      <c r="AR35" s="74">
        <v>0</v>
      </c>
      <c r="AS35" s="76">
        <v>0</v>
      </c>
      <c r="AT35" s="74">
        <v>0</v>
      </c>
      <c r="AU35" s="77">
        <v>29</v>
      </c>
      <c r="AV35" s="74">
        <v>269522.23000000004</v>
      </c>
      <c r="AW35" s="74">
        <v>0</v>
      </c>
      <c r="AX35" s="75">
        <v>345186.54921099299</v>
      </c>
      <c r="AY35" s="78">
        <v>69037.303694670525</v>
      </c>
      <c r="AZ35" s="74">
        <v>0</v>
      </c>
      <c r="BA35" s="74">
        <v>276149.24551632244</v>
      </c>
      <c r="BB35" s="74">
        <v>0</v>
      </c>
      <c r="BC35" s="74">
        <v>0</v>
      </c>
      <c r="BD35" s="74">
        <v>0</v>
      </c>
      <c r="BE35" s="74">
        <v>276149.24551632244</v>
      </c>
      <c r="BF35" s="74">
        <v>0</v>
      </c>
      <c r="BK35" s="1" t="str">
        <f t="shared" si="0"/>
        <v/>
      </c>
    </row>
    <row r="36" spans="2:63" s="79" customFormat="1" x14ac:dyDescent="0.25">
      <c r="B36" s="95">
        <v>4864</v>
      </c>
      <c r="C36" s="96" t="s">
        <v>1429</v>
      </c>
      <c r="D36" s="97">
        <v>43608</v>
      </c>
      <c r="E36" s="98" t="s">
        <v>31</v>
      </c>
      <c r="F36" s="96">
        <v>44075</v>
      </c>
      <c r="G36" s="95">
        <v>1</v>
      </c>
      <c r="H36" s="96" t="s">
        <v>839</v>
      </c>
      <c r="I36" s="97">
        <v>37120</v>
      </c>
      <c r="J36" s="99" t="s">
        <v>252</v>
      </c>
      <c r="K36" s="97">
        <v>38211</v>
      </c>
      <c r="L36" s="96" t="s">
        <v>1394</v>
      </c>
      <c r="M36" s="96" t="s">
        <v>30</v>
      </c>
      <c r="N36" s="100"/>
      <c r="O36" s="101"/>
      <c r="P36" s="101"/>
      <c r="Q36" s="101" t="s">
        <v>57</v>
      </c>
      <c r="R36" s="100"/>
      <c r="S36" s="98"/>
      <c r="T36" s="100"/>
      <c r="U36" s="98"/>
      <c r="V36" s="98" t="s">
        <v>33</v>
      </c>
      <c r="W36" s="98" t="s">
        <v>1381</v>
      </c>
      <c r="X36" s="98" t="s">
        <v>1381</v>
      </c>
      <c r="Y36" s="98" t="s">
        <v>1381</v>
      </c>
      <c r="Z36" s="98" t="s">
        <v>80</v>
      </c>
      <c r="AA36" s="98" t="s">
        <v>80</v>
      </c>
      <c r="AB36" s="98" t="s">
        <v>273</v>
      </c>
      <c r="AC36" s="98" t="s">
        <v>1382</v>
      </c>
      <c r="AD36" s="98" t="s">
        <v>1381</v>
      </c>
      <c r="AE36" s="96">
        <v>43647</v>
      </c>
      <c r="AF36" s="102">
        <v>155476.76</v>
      </c>
      <c r="AG36" s="102">
        <v>168036.74</v>
      </c>
      <c r="AH36" s="103">
        <v>323513.5</v>
      </c>
      <c r="AI36" s="102">
        <v>31095.34</v>
      </c>
      <c r="AJ36" s="102">
        <v>33607.350000000006</v>
      </c>
      <c r="AK36" s="102">
        <v>64702.69</v>
      </c>
      <c r="AL36" s="102">
        <v>0</v>
      </c>
      <c r="AM36" s="102">
        <v>0</v>
      </c>
      <c r="AN36" s="102">
        <v>0</v>
      </c>
      <c r="AO36" s="102">
        <v>124381.42000000001</v>
      </c>
      <c r="AP36" s="102">
        <v>134429.38999999998</v>
      </c>
      <c r="AQ36" s="102">
        <v>258810.81</v>
      </c>
      <c r="AR36" s="102">
        <v>0</v>
      </c>
      <c r="AS36" s="104">
        <v>0</v>
      </c>
      <c r="AT36" s="102">
        <v>0</v>
      </c>
      <c r="AU36" s="105">
        <v>29</v>
      </c>
      <c r="AV36" s="102">
        <v>258810.81</v>
      </c>
      <c r="AW36" s="102">
        <v>0</v>
      </c>
      <c r="AX36" s="103">
        <v>331468.05344904121</v>
      </c>
      <c r="AY36" s="106">
        <v>66293.600443928139</v>
      </c>
      <c r="AZ36" s="102">
        <v>0</v>
      </c>
      <c r="BA36" s="102">
        <v>265174.45300511306</v>
      </c>
      <c r="BB36" s="102">
        <v>0</v>
      </c>
      <c r="BC36" s="102">
        <v>0</v>
      </c>
      <c r="BD36" s="102">
        <v>0</v>
      </c>
      <c r="BE36" s="102">
        <v>265174.45300511306</v>
      </c>
      <c r="BF36" s="102">
        <v>0</v>
      </c>
      <c r="BK36" s="1" t="str">
        <f t="shared" si="0"/>
        <v/>
      </c>
    </row>
    <row r="37" spans="2:63" s="79" customFormat="1" x14ac:dyDescent="0.25">
      <c r="B37" s="67">
        <v>4865</v>
      </c>
      <c r="C37" s="68" t="s">
        <v>1430</v>
      </c>
      <c r="D37" s="69">
        <v>43608</v>
      </c>
      <c r="E37" s="70" t="s">
        <v>31</v>
      </c>
      <c r="F37" s="68">
        <v>44075</v>
      </c>
      <c r="G37" s="67">
        <v>1</v>
      </c>
      <c r="H37" s="68" t="s">
        <v>839</v>
      </c>
      <c r="I37" s="69">
        <v>37120</v>
      </c>
      <c r="J37" s="71" t="s">
        <v>252</v>
      </c>
      <c r="K37" s="69">
        <v>38211</v>
      </c>
      <c r="L37" s="68" t="s">
        <v>1394</v>
      </c>
      <c r="M37" s="68" t="s">
        <v>30</v>
      </c>
      <c r="N37" s="72"/>
      <c r="O37" s="73"/>
      <c r="P37" s="73"/>
      <c r="Q37" s="73" t="s">
        <v>57</v>
      </c>
      <c r="R37" s="72"/>
      <c r="S37" s="70"/>
      <c r="T37" s="72"/>
      <c r="U37" s="70"/>
      <c r="V37" s="70" t="s">
        <v>33</v>
      </c>
      <c r="W37" s="70" t="s">
        <v>1381</v>
      </c>
      <c r="X37" s="70" t="s">
        <v>1381</v>
      </c>
      <c r="Y37" s="70" t="s">
        <v>1381</v>
      </c>
      <c r="Z37" s="70" t="s">
        <v>80</v>
      </c>
      <c r="AA37" s="70" t="s">
        <v>80</v>
      </c>
      <c r="AB37" s="70" t="s">
        <v>273</v>
      </c>
      <c r="AC37" s="70" t="s">
        <v>1382</v>
      </c>
      <c r="AD37" s="70" t="s">
        <v>1381</v>
      </c>
      <c r="AE37" s="68">
        <v>43647</v>
      </c>
      <c r="AF37" s="74">
        <v>150395.44</v>
      </c>
      <c r="AG37" s="74">
        <v>159468.5</v>
      </c>
      <c r="AH37" s="75">
        <v>309863.94</v>
      </c>
      <c r="AI37" s="74">
        <v>30079.08</v>
      </c>
      <c r="AJ37" s="74">
        <v>31893.689999999995</v>
      </c>
      <c r="AK37" s="74">
        <v>61972.77</v>
      </c>
      <c r="AL37" s="74">
        <v>0</v>
      </c>
      <c r="AM37" s="74">
        <v>0</v>
      </c>
      <c r="AN37" s="74">
        <v>0</v>
      </c>
      <c r="AO37" s="74">
        <v>120316.36</v>
      </c>
      <c r="AP37" s="74">
        <v>127574.81000000001</v>
      </c>
      <c r="AQ37" s="74">
        <v>247891.17</v>
      </c>
      <c r="AR37" s="74">
        <v>0</v>
      </c>
      <c r="AS37" s="76">
        <v>0</v>
      </c>
      <c r="AT37" s="74">
        <v>0</v>
      </c>
      <c r="AU37" s="77">
        <v>29</v>
      </c>
      <c r="AV37" s="74">
        <v>247891.17</v>
      </c>
      <c r="AW37" s="74">
        <v>0</v>
      </c>
      <c r="AX37" s="75">
        <v>317482.87791962468</v>
      </c>
      <c r="AY37" s="78">
        <v>63496.557141340731</v>
      </c>
      <c r="AZ37" s="74">
        <v>0</v>
      </c>
      <c r="BA37" s="74">
        <v>253986.32077828393</v>
      </c>
      <c r="BB37" s="74">
        <v>0</v>
      </c>
      <c r="BC37" s="74">
        <v>0</v>
      </c>
      <c r="BD37" s="74">
        <v>0</v>
      </c>
      <c r="BE37" s="74">
        <v>253986.32077828393</v>
      </c>
      <c r="BF37" s="74">
        <v>0</v>
      </c>
      <c r="BK37" s="1" t="str">
        <f t="shared" si="0"/>
        <v/>
      </c>
    </row>
    <row r="38" spans="2:63" s="79" customFormat="1" x14ac:dyDescent="0.25">
      <c r="B38" s="95">
        <v>4880</v>
      </c>
      <c r="C38" s="96" t="s">
        <v>1431</v>
      </c>
      <c r="D38" s="97">
        <v>43609</v>
      </c>
      <c r="E38" s="98" t="s">
        <v>31</v>
      </c>
      <c r="F38" s="96">
        <v>44075</v>
      </c>
      <c r="G38" s="95">
        <v>1</v>
      </c>
      <c r="H38" s="96" t="s">
        <v>45</v>
      </c>
      <c r="I38" s="97">
        <v>34900</v>
      </c>
      <c r="J38" s="99" t="s">
        <v>43</v>
      </c>
      <c r="K38" s="97">
        <v>36061</v>
      </c>
      <c r="L38" s="96" t="s">
        <v>0</v>
      </c>
      <c r="M38" s="96" t="s">
        <v>47</v>
      </c>
      <c r="N38" s="100"/>
      <c r="O38" s="101"/>
      <c r="P38" s="101"/>
      <c r="Q38" s="101" t="s">
        <v>54</v>
      </c>
      <c r="R38" s="100"/>
      <c r="S38" s="98"/>
      <c r="T38" s="100"/>
      <c r="U38" s="98"/>
      <c r="V38" s="98" t="s">
        <v>33</v>
      </c>
      <c r="W38" s="98" t="s">
        <v>1381</v>
      </c>
      <c r="X38" s="98" t="s">
        <v>1381</v>
      </c>
      <c r="Y38" s="98" t="s">
        <v>1381</v>
      </c>
      <c r="Z38" s="98" t="s">
        <v>80</v>
      </c>
      <c r="AA38" s="98" t="s">
        <v>80</v>
      </c>
      <c r="AB38" s="98" t="s">
        <v>273</v>
      </c>
      <c r="AC38" s="98" t="s">
        <v>1382</v>
      </c>
      <c r="AD38" s="98" t="s">
        <v>1381</v>
      </c>
      <c r="AE38" s="96">
        <v>43647</v>
      </c>
      <c r="AF38" s="102">
        <v>22664.22</v>
      </c>
      <c r="AG38" s="102">
        <v>38561.57</v>
      </c>
      <c r="AH38" s="103">
        <v>61225.79</v>
      </c>
      <c r="AI38" s="102">
        <v>2266.41</v>
      </c>
      <c r="AJ38" s="102">
        <v>3856.16</v>
      </c>
      <c r="AK38" s="102">
        <v>6122.57</v>
      </c>
      <c r="AL38" s="102">
        <v>0</v>
      </c>
      <c r="AM38" s="102">
        <v>0</v>
      </c>
      <c r="AN38" s="102">
        <v>0</v>
      </c>
      <c r="AO38" s="102">
        <v>20397.810000000001</v>
      </c>
      <c r="AP38" s="102">
        <v>34705.410000000003</v>
      </c>
      <c r="AQ38" s="102">
        <v>55103.22</v>
      </c>
      <c r="AR38" s="102">
        <v>0</v>
      </c>
      <c r="AS38" s="104">
        <v>0</v>
      </c>
      <c r="AT38" s="102">
        <v>0</v>
      </c>
      <c r="AU38" s="105">
        <v>65</v>
      </c>
      <c r="AV38" s="102">
        <v>55103.22</v>
      </c>
      <c r="AW38" s="102">
        <v>0</v>
      </c>
      <c r="AX38" s="103">
        <v>62731.210388993881</v>
      </c>
      <c r="AY38" s="106">
        <v>6273.1118176072905</v>
      </c>
      <c r="AZ38" s="102">
        <v>0</v>
      </c>
      <c r="BA38" s="102">
        <v>56458.098571386588</v>
      </c>
      <c r="BB38" s="102">
        <v>0</v>
      </c>
      <c r="BC38" s="102">
        <v>0</v>
      </c>
      <c r="BD38" s="102">
        <v>0</v>
      </c>
      <c r="BE38" s="102">
        <v>56458.098571386588</v>
      </c>
      <c r="BF38" s="102">
        <v>0</v>
      </c>
      <c r="BK38" s="1" t="str">
        <f t="shared" si="0"/>
        <v/>
      </c>
    </row>
    <row r="39" spans="2:63" s="79" customFormat="1" x14ac:dyDescent="0.25">
      <c r="B39" s="67">
        <v>4881</v>
      </c>
      <c r="C39" s="68" t="s">
        <v>1432</v>
      </c>
      <c r="D39" s="69">
        <v>43609</v>
      </c>
      <c r="E39" s="70" t="s">
        <v>31</v>
      </c>
      <c r="F39" s="68">
        <v>44075</v>
      </c>
      <c r="G39" s="67">
        <v>1</v>
      </c>
      <c r="H39" s="68" t="s">
        <v>45</v>
      </c>
      <c r="I39" s="69">
        <v>34900</v>
      </c>
      <c r="J39" s="71" t="s">
        <v>43</v>
      </c>
      <c r="K39" s="69">
        <v>36061</v>
      </c>
      <c r="L39" s="68" t="s">
        <v>0</v>
      </c>
      <c r="M39" s="68" t="s">
        <v>47</v>
      </c>
      <c r="N39" s="72"/>
      <c r="O39" s="73"/>
      <c r="P39" s="73"/>
      <c r="Q39" s="73" t="s">
        <v>54</v>
      </c>
      <c r="R39" s="72"/>
      <c r="S39" s="70"/>
      <c r="T39" s="72"/>
      <c r="U39" s="70"/>
      <c r="V39" s="70" t="s">
        <v>33</v>
      </c>
      <c r="W39" s="70" t="s">
        <v>1381</v>
      </c>
      <c r="X39" s="70" t="s">
        <v>1381</v>
      </c>
      <c r="Y39" s="70" t="s">
        <v>1381</v>
      </c>
      <c r="Z39" s="70" t="s">
        <v>80</v>
      </c>
      <c r="AA39" s="70" t="s">
        <v>80</v>
      </c>
      <c r="AB39" s="70" t="s">
        <v>273</v>
      </c>
      <c r="AC39" s="70" t="s">
        <v>1382</v>
      </c>
      <c r="AD39" s="70" t="s">
        <v>1381</v>
      </c>
      <c r="AE39" s="68">
        <v>43647</v>
      </c>
      <c r="AF39" s="74">
        <v>30164.25</v>
      </c>
      <c r="AG39" s="74">
        <v>50852.92</v>
      </c>
      <c r="AH39" s="75">
        <v>81017.17</v>
      </c>
      <c r="AI39" s="74">
        <v>3016.42</v>
      </c>
      <c r="AJ39" s="74">
        <v>5085.28</v>
      </c>
      <c r="AK39" s="74">
        <v>8101.7</v>
      </c>
      <c r="AL39" s="74">
        <v>0</v>
      </c>
      <c r="AM39" s="74">
        <v>0</v>
      </c>
      <c r="AN39" s="74">
        <v>0</v>
      </c>
      <c r="AO39" s="74">
        <v>27147.83</v>
      </c>
      <c r="AP39" s="74">
        <v>45767.64</v>
      </c>
      <c r="AQ39" s="74">
        <v>72915.47</v>
      </c>
      <c r="AR39" s="74">
        <v>30164.25</v>
      </c>
      <c r="AS39" s="76">
        <v>3318.06</v>
      </c>
      <c r="AT39" s="74">
        <v>6636.12</v>
      </c>
      <c r="AU39" s="77">
        <v>85</v>
      </c>
      <c r="AV39" s="74">
        <v>72915.47</v>
      </c>
      <c r="AW39" s="74">
        <v>3318.06</v>
      </c>
      <c r="AX39" s="75">
        <v>83009.221055226619</v>
      </c>
      <c r="AY39" s="78">
        <v>8300.9046875264776</v>
      </c>
      <c r="AZ39" s="74">
        <v>0</v>
      </c>
      <c r="BA39" s="74">
        <v>74708.316367700143</v>
      </c>
      <c r="BB39" s="74">
        <v>30905.919999999998</v>
      </c>
      <c r="BC39" s="74">
        <v>3399.65</v>
      </c>
      <c r="BD39" s="74">
        <v>6799.3</v>
      </c>
      <c r="BE39" s="74">
        <v>74708.316367700143</v>
      </c>
      <c r="BF39" s="74">
        <v>3399.65</v>
      </c>
      <c r="BK39" s="1" t="str">
        <f t="shared" si="0"/>
        <v/>
      </c>
    </row>
    <row r="40" spans="2:63" s="79" customFormat="1" x14ac:dyDescent="0.25">
      <c r="B40" s="95">
        <v>4882</v>
      </c>
      <c r="C40" s="96" t="s">
        <v>1433</v>
      </c>
      <c r="D40" s="97">
        <v>43609</v>
      </c>
      <c r="E40" s="98" t="s">
        <v>31</v>
      </c>
      <c r="F40" s="96">
        <v>44075</v>
      </c>
      <c r="G40" s="95">
        <v>1</v>
      </c>
      <c r="H40" s="96" t="s">
        <v>45</v>
      </c>
      <c r="I40" s="97">
        <v>34900</v>
      </c>
      <c r="J40" s="99" t="s">
        <v>43</v>
      </c>
      <c r="K40" s="97">
        <v>36061</v>
      </c>
      <c r="L40" s="96" t="s">
        <v>0</v>
      </c>
      <c r="M40" s="96" t="s">
        <v>47</v>
      </c>
      <c r="N40" s="100"/>
      <c r="O40" s="101"/>
      <c r="P40" s="101"/>
      <c r="Q40" s="101" t="s">
        <v>54</v>
      </c>
      <c r="R40" s="100"/>
      <c r="S40" s="98"/>
      <c r="T40" s="100"/>
      <c r="U40" s="98"/>
      <c r="V40" s="98" t="s">
        <v>33</v>
      </c>
      <c r="W40" s="98" t="s">
        <v>1381</v>
      </c>
      <c r="X40" s="98" t="s">
        <v>1381</v>
      </c>
      <c r="Y40" s="98" t="s">
        <v>1381</v>
      </c>
      <c r="Z40" s="98" t="s">
        <v>80</v>
      </c>
      <c r="AA40" s="98" t="s">
        <v>80</v>
      </c>
      <c r="AB40" s="98" t="s">
        <v>273</v>
      </c>
      <c r="AC40" s="98" t="s">
        <v>1382</v>
      </c>
      <c r="AD40" s="98" t="s">
        <v>1381</v>
      </c>
      <c r="AE40" s="96">
        <v>43647</v>
      </c>
      <c r="AF40" s="102">
        <v>27711.73</v>
      </c>
      <c r="AG40" s="102">
        <v>40693.12000000001</v>
      </c>
      <c r="AH40" s="103">
        <v>68404.850000000006</v>
      </c>
      <c r="AI40" s="102">
        <v>2771.17</v>
      </c>
      <c r="AJ40" s="102">
        <v>4069.3099999999995</v>
      </c>
      <c r="AK40" s="102">
        <v>6840.48</v>
      </c>
      <c r="AL40" s="102">
        <v>0</v>
      </c>
      <c r="AM40" s="102">
        <v>0</v>
      </c>
      <c r="AN40" s="102">
        <v>0</v>
      </c>
      <c r="AO40" s="102">
        <v>24940.559999999998</v>
      </c>
      <c r="AP40" s="102">
        <v>36623.810000000012</v>
      </c>
      <c r="AQ40" s="102">
        <v>61564.37000000001</v>
      </c>
      <c r="AR40" s="102">
        <v>5200.3100000000004</v>
      </c>
      <c r="AS40" s="104">
        <v>572.03</v>
      </c>
      <c r="AT40" s="102">
        <v>1144.06</v>
      </c>
      <c r="AU40" s="105">
        <v>85</v>
      </c>
      <c r="AV40" s="102">
        <v>61564.37000000001</v>
      </c>
      <c r="AW40" s="102">
        <v>572.03</v>
      </c>
      <c r="AX40" s="103">
        <v>70086.789194187106</v>
      </c>
      <c r="AY40" s="106">
        <v>7008.6737964786544</v>
      </c>
      <c r="AZ40" s="102">
        <v>0</v>
      </c>
      <c r="BA40" s="102">
        <v>63078.115397708447</v>
      </c>
      <c r="BB40" s="102">
        <v>5328.17</v>
      </c>
      <c r="BC40" s="102">
        <v>586.09</v>
      </c>
      <c r="BD40" s="102">
        <v>1172.18</v>
      </c>
      <c r="BE40" s="102">
        <v>63078.115397708447</v>
      </c>
      <c r="BF40" s="102">
        <v>586.09</v>
      </c>
      <c r="BK40" s="1" t="str">
        <f t="shared" si="0"/>
        <v/>
      </c>
    </row>
    <row r="41" spans="2:63" s="79" customFormat="1" x14ac:dyDescent="0.25">
      <c r="B41" s="67">
        <v>4883</v>
      </c>
      <c r="C41" s="68" t="s">
        <v>1434</v>
      </c>
      <c r="D41" s="69">
        <v>43609</v>
      </c>
      <c r="E41" s="70" t="s">
        <v>31</v>
      </c>
      <c r="F41" s="68">
        <v>44075</v>
      </c>
      <c r="G41" s="67">
        <v>1</v>
      </c>
      <c r="H41" s="68" t="s">
        <v>45</v>
      </c>
      <c r="I41" s="69">
        <v>34900</v>
      </c>
      <c r="J41" s="71" t="s">
        <v>43</v>
      </c>
      <c r="K41" s="69">
        <v>36061</v>
      </c>
      <c r="L41" s="68" t="s">
        <v>0</v>
      </c>
      <c r="M41" s="68" t="s">
        <v>47</v>
      </c>
      <c r="N41" s="72"/>
      <c r="O41" s="73"/>
      <c r="P41" s="73"/>
      <c r="Q41" s="73" t="s">
        <v>54</v>
      </c>
      <c r="R41" s="72"/>
      <c r="S41" s="70"/>
      <c r="T41" s="72"/>
      <c r="U41" s="70"/>
      <c r="V41" s="70" t="s">
        <v>33</v>
      </c>
      <c r="W41" s="70" t="s">
        <v>1381</v>
      </c>
      <c r="X41" s="70" t="s">
        <v>1381</v>
      </c>
      <c r="Y41" s="70" t="s">
        <v>1381</v>
      </c>
      <c r="Z41" s="70" t="s">
        <v>80</v>
      </c>
      <c r="AA41" s="70" t="s">
        <v>80</v>
      </c>
      <c r="AB41" s="70" t="s">
        <v>273</v>
      </c>
      <c r="AC41" s="70" t="s">
        <v>1382</v>
      </c>
      <c r="AD41" s="70" t="s">
        <v>1381</v>
      </c>
      <c r="AE41" s="68">
        <v>43647</v>
      </c>
      <c r="AF41" s="74">
        <v>33318.629999999997</v>
      </c>
      <c r="AG41" s="74">
        <v>54795.13</v>
      </c>
      <c r="AH41" s="75">
        <v>88113.76</v>
      </c>
      <c r="AI41" s="74">
        <v>3331.86</v>
      </c>
      <c r="AJ41" s="74">
        <v>5479.5</v>
      </c>
      <c r="AK41" s="74">
        <v>8811.36</v>
      </c>
      <c r="AL41" s="74">
        <v>0</v>
      </c>
      <c r="AM41" s="74">
        <v>0</v>
      </c>
      <c r="AN41" s="74">
        <v>0</v>
      </c>
      <c r="AO41" s="74">
        <v>29986.769999999997</v>
      </c>
      <c r="AP41" s="74">
        <v>49315.63</v>
      </c>
      <c r="AQ41" s="74">
        <v>79302.399999999994</v>
      </c>
      <c r="AR41" s="74">
        <v>33318.629999999997</v>
      </c>
      <c r="AS41" s="76">
        <v>3665.04</v>
      </c>
      <c r="AT41" s="74">
        <v>7330.08</v>
      </c>
      <c r="AU41" s="77">
        <v>85</v>
      </c>
      <c r="AV41" s="74">
        <v>79302.399999999994</v>
      </c>
      <c r="AW41" s="74">
        <v>3665.04</v>
      </c>
      <c r="AX41" s="75">
        <v>90280.30208716479</v>
      </c>
      <c r="AY41" s="78">
        <v>9028.0138153083062</v>
      </c>
      <c r="AZ41" s="74">
        <v>0</v>
      </c>
      <c r="BA41" s="74">
        <v>81252.28827185648</v>
      </c>
      <c r="BB41" s="74">
        <v>34137.86</v>
      </c>
      <c r="BC41" s="74">
        <v>3755.16</v>
      </c>
      <c r="BD41" s="74">
        <v>7510.32</v>
      </c>
      <c r="BE41" s="74">
        <v>81252.28827185648</v>
      </c>
      <c r="BF41" s="74">
        <v>3755.16</v>
      </c>
      <c r="BK41" s="1" t="str">
        <f t="shared" si="0"/>
        <v/>
      </c>
    </row>
    <row r="42" spans="2:63" s="79" customFormat="1" x14ac:dyDescent="0.25">
      <c r="B42" s="95">
        <v>4884</v>
      </c>
      <c r="C42" s="96" t="s">
        <v>1435</v>
      </c>
      <c r="D42" s="97">
        <v>43609</v>
      </c>
      <c r="E42" s="98" t="s">
        <v>31</v>
      </c>
      <c r="F42" s="96">
        <v>44075</v>
      </c>
      <c r="G42" s="95">
        <v>1</v>
      </c>
      <c r="H42" s="96" t="s">
        <v>45</v>
      </c>
      <c r="I42" s="97">
        <v>34900</v>
      </c>
      <c r="J42" s="99" t="s">
        <v>43</v>
      </c>
      <c r="K42" s="97">
        <v>36061</v>
      </c>
      <c r="L42" s="96" t="s">
        <v>0</v>
      </c>
      <c r="M42" s="96" t="s">
        <v>47</v>
      </c>
      <c r="N42" s="100"/>
      <c r="O42" s="101"/>
      <c r="P42" s="101"/>
      <c r="Q42" s="101" t="s">
        <v>54</v>
      </c>
      <c r="R42" s="100"/>
      <c r="S42" s="98"/>
      <c r="T42" s="100"/>
      <c r="U42" s="98"/>
      <c r="V42" s="98" t="s">
        <v>33</v>
      </c>
      <c r="W42" s="98" t="s">
        <v>1381</v>
      </c>
      <c r="X42" s="98" t="s">
        <v>1381</v>
      </c>
      <c r="Y42" s="98" t="s">
        <v>1381</v>
      </c>
      <c r="Z42" s="98" t="s">
        <v>80</v>
      </c>
      <c r="AA42" s="98" t="s">
        <v>80</v>
      </c>
      <c r="AB42" s="98" t="s">
        <v>273</v>
      </c>
      <c r="AC42" s="98" t="s">
        <v>1382</v>
      </c>
      <c r="AD42" s="98" t="s">
        <v>1381</v>
      </c>
      <c r="AE42" s="96">
        <v>43647</v>
      </c>
      <c r="AF42" s="102">
        <v>28872.91</v>
      </c>
      <c r="AG42" s="102">
        <v>48162.17</v>
      </c>
      <c r="AH42" s="103">
        <v>77035.08</v>
      </c>
      <c r="AI42" s="102">
        <v>2887.28</v>
      </c>
      <c r="AJ42" s="102">
        <v>4816.2199999999993</v>
      </c>
      <c r="AK42" s="102">
        <v>7703.5</v>
      </c>
      <c r="AL42" s="102">
        <v>0</v>
      </c>
      <c r="AM42" s="102">
        <v>0</v>
      </c>
      <c r="AN42" s="102">
        <v>0</v>
      </c>
      <c r="AO42" s="102">
        <v>25985.63</v>
      </c>
      <c r="AP42" s="102">
        <v>43345.95</v>
      </c>
      <c r="AQ42" s="102">
        <v>69331.58</v>
      </c>
      <c r="AR42" s="102">
        <v>28872.91</v>
      </c>
      <c r="AS42" s="104">
        <v>3176.02</v>
      </c>
      <c r="AT42" s="102">
        <v>6352.04</v>
      </c>
      <c r="AU42" s="105">
        <v>85</v>
      </c>
      <c r="AV42" s="102">
        <v>69331.58</v>
      </c>
      <c r="AW42" s="102">
        <v>3176.02</v>
      </c>
      <c r="AX42" s="103">
        <v>78929.219383089629</v>
      </c>
      <c r="AY42" s="106">
        <v>7892.9137416048752</v>
      </c>
      <c r="AZ42" s="102">
        <v>0</v>
      </c>
      <c r="BA42" s="102">
        <v>71036.305641484752</v>
      </c>
      <c r="BB42" s="102">
        <v>29582.83</v>
      </c>
      <c r="BC42" s="102">
        <v>3254.11</v>
      </c>
      <c r="BD42" s="102">
        <v>6508.22</v>
      </c>
      <c r="BE42" s="102">
        <v>71036.305641484752</v>
      </c>
      <c r="BF42" s="102">
        <v>3254.11</v>
      </c>
      <c r="BK42" s="1" t="str">
        <f t="shared" si="0"/>
        <v/>
      </c>
    </row>
    <row r="43" spans="2:63" s="79" customFormat="1" x14ac:dyDescent="0.25">
      <c r="B43" s="67">
        <v>4885</v>
      </c>
      <c r="C43" s="68" t="s">
        <v>1436</v>
      </c>
      <c r="D43" s="69">
        <v>43609</v>
      </c>
      <c r="E43" s="70" t="s">
        <v>31</v>
      </c>
      <c r="F43" s="68">
        <v>44075</v>
      </c>
      <c r="G43" s="67">
        <v>1</v>
      </c>
      <c r="H43" s="68" t="s">
        <v>45</v>
      </c>
      <c r="I43" s="69">
        <v>34900</v>
      </c>
      <c r="J43" s="71" t="s">
        <v>43</v>
      </c>
      <c r="K43" s="69">
        <v>36061</v>
      </c>
      <c r="L43" s="68" t="s">
        <v>0</v>
      </c>
      <c r="M43" s="68" t="s">
        <v>47</v>
      </c>
      <c r="N43" s="72"/>
      <c r="O43" s="73"/>
      <c r="P43" s="73"/>
      <c r="Q43" s="73" t="s">
        <v>54</v>
      </c>
      <c r="R43" s="72"/>
      <c r="S43" s="70"/>
      <c r="T43" s="72"/>
      <c r="U43" s="70"/>
      <c r="V43" s="70" t="s">
        <v>33</v>
      </c>
      <c r="W43" s="70" t="s">
        <v>1381</v>
      </c>
      <c r="X43" s="70" t="s">
        <v>1381</v>
      </c>
      <c r="Y43" s="70" t="s">
        <v>1381</v>
      </c>
      <c r="Z43" s="70" t="s">
        <v>80</v>
      </c>
      <c r="AA43" s="70" t="s">
        <v>80</v>
      </c>
      <c r="AB43" s="70" t="s">
        <v>273</v>
      </c>
      <c r="AC43" s="70" t="s">
        <v>1382</v>
      </c>
      <c r="AD43" s="70" t="s">
        <v>1381</v>
      </c>
      <c r="AE43" s="68">
        <v>43647</v>
      </c>
      <c r="AF43" s="74">
        <v>30160.65</v>
      </c>
      <c r="AG43" s="74">
        <v>47579.889999999992</v>
      </c>
      <c r="AH43" s="75">
        <v>77740.539999999994</v>
      </c>
      <c r="AI43" s="74">
        <v>3016.06</v>
      </c>
      <c r="AJ43" s="74">
        <v>4757.9799999999996</v>
      </c>
      <c r="AK43" s="74">
        <v>7774.04</v>
      </c>
      <c r="AL43" s="74">
        <v>0</v>
      </c>
      <c r="AM43" s="74">
        <v>0</v>
      </c>
      <c r="AN43" s="74">
        <v>0</v>
      </c>
      <c r="AO43" s="74">
        <v>27144.59</v>
      </c>
      <c r="AP43" s="74">
        <v>42821.91</v>
      </c>
      <c r="AQ43" s="74">
        <v>69966.5</v>
      </c>
      <c r="AR43" s="74">
        <v>0</v>
      </c>
      <c r="AS43" s="76">
        <v>0</v>
      </c>
      <c r="AT43" s="74">
        <v>0</v>
      </c>
      <c r="AU43" s="77">
        <v>85</v>
      </c>
      <c r="AV43" s="74">
        <v>69966.5</v>
      </c>
      <c r="AW43" s="74">
        <v>0</v>
      </c>
      <c r="AX43" s="75">
        <v>79652.025241225871</v>
      </c>
      <c r="AY43" s="78">
        <v>7965.1881798904351</v>
      </c>
      <c r="AZ43" s="74">
        <v>0</v>
      </c>
      <c r="BA43" s="74">
        <v>71686.837061335435</v>
      </c>
      <c r="BB43" s="74">
        <v>0</v>
      </c>
      <c r="BC43" s="74">
        <v>0</v>
      </c>
      <c r="BD43" s="74">
        <v>0</v>
      </c>
      <c r="BE43" s="74">
        <v>71686.837061335435</v>
      </c>
      <c r="BF43" s="74">
        <v>0</v>
      </c>
      <c r="BK43" s="1" t="str">
        <f t="shared" si="0"/>
        <v/>
      </c>
    </row>
    <row r="44" spans="2:63" s="79" customFormat="1" x14ac:dyDescent="0.25">
      <c r="B44" s="95">
        <v>4886</v>
      </c>
      <c r="C44" s="96" t="s">
        <v>1437</v>
      </c>
      <c r="D44" s="97">
        <v>43609</v>
      </c>
      <c r="E44" s="98" t="s">
        <v>31</v>
      </c>
      <c r="F44" s="96">
        <v>44075</v>
      </c>
      <c r="G44" s="95">
        <v>1</v>
      </c>
      <c r="H44" s="96" t="s">
        <v>45</v>
      </c>
      <c r="I44" s="97">
        <v>34900</v>
      </c>
      <c r="J44" s="99" t="s">
        <v>43</v>
      </c>
      <c r="K44" s="97">
        <v>36061</v>
      </c>
      <c r="L44" s="96" t="s">
        <v>0</v>
      </c>
      <c r="M44" s="96" t="s">
        <v>47</v>
      </c>
      <c r="N44" s="100"/>
      <c r="O44" s="101"/>
      <c r="P44" s="101"/>
      <c r="Q44" s="101" t="s">
        <v>54</v>
      </c>
      <c r="R44" s="100"/>
      <c r="S44" s="98"/>
      <c r="T44" s="100"/>
      <c r="U44" s="98"/>
      <c r="V44" s="98" t="s">
        <v>33</v>
      </c>
      <c r="W44" s="98" t="s">
        <v>1381</v>
      </c>
      <c r="X44" s="98" t="s">
        <v>1381</v>
      </c>
      <c r="Y44" s="98" t="s">
        <v>1381</v>
      </c>
      <c r="Z44" s="98" t="s">
        <v>80</v>
      </c>
      <c r="AA44" s="98" t="s">
        <v>80</v>
      </c>
      <c r="AB44" s="98" t="s">
        <v>273</v>
      </c>
      <c r="AC44" s="98" t="s">
        <v>1382</v>
      </c>
      <c r="AD44" s="98" t="s">
        <v>1381</v>
      </c>
      <c r="AE44" s="96">
        <v>43647</v>
      </c>
      <c r="AF44" s="102">
        <v>31734.86</v>
      </c>
      <c r="AG44" s="102">
        <v>52095.58</v>
      </c>
      <c r="AH44" s="103">
        <v>83830.44</v>
      </c>
      <c r="AI44" s="102">
        <v>3173.48</v>
      </c>
      <c r="AJ44" s="102">
        <v>5209.5500000000011</v>
      </c>
      <c r="AK44" s="102">
        <v>8383.0300000000007</v>
      </c>
      <c r="AL44" s="102">
        <v>0</v>
      </c>
      <c r="AM44" s="102">
        <v>0</v>
      </c>
      <c r="AN44" s="102">
        <v>0</v>
      </c>
      <c r="AO44" s="102">
        <v>28561.38</v>
      </c>
      <c r="AP44" s="102">
        <v>46886.03</v>
      </c>
      <c r="AQ44" s="102">
        <v>75447.41</v>
      </c>
      <c r="AR44" s="102">
        <v>31734.86</v>
      </c>
      <c r="AS44" s="104">
        <v>3490.83</v>
      </c>
      <c r="AT44" s="102">
        <v>6981.66</v>
      </c>
      <c r="AU44" s="105">
        <v>65</v>
      </c>
      <c r="AV44" s="102">
        <v>75447.41</v>
      </c>
      <c r="AW44" s="102">
        <v>3490.83</v>
      </c>
      <c r="AX44" s="103">
        <v>85891.6637685186</v>
      </c>
      <c r="AY44" s="106">
        <v>8589.1520326197078</v>
      </c>
      <c r="AZ44" s="102">
        <v>0</v>
      </c>
      <c r="BA44" s="102">
        <v>77302.511735898894</v>
      </c>
      <c r="BB44" s="102">
        <v>32515.15</v>
      </c>
      <c r="BC44" s="102">
        <v>3576.66</v>
      </c>
      <c r="BD44" s="102">
        <v>7153.32</v>
      </c>
      <c r="BE44" s="102">
        <v>77302.511735898894</v>
      </c>
      <c r="BF44" s="102">
        <v>3576.66</v>
      </c>
      <c r="BK44" s="1" t="str">
        <f t="shared" si="0"/>
        <v/>
      </c>
    </row>
    <row r="45" spans="2:63" s="79" customFormat="1" x14ac:dyDescent="0.25">
      <c r="B45" s="67">
        <v>4887</v>
      </c>
      <c r="C45" s="68" t="s">
        <v>1438</v>
      </c>
      <c r="D45" s="69">
        <v>43609</v>
      </c>
      <c r="E45" s="70" t="s">
        <v>31</v>
      </c>
      <c r="F45" s="68">
        <v>44075</v>
      </c>
      <c r="G45" s="67">
        <v>1</v>
      </c>
      <c r="H45" s="68" t="s">
        <v>45</v>
      </c>
      <c r="I45" s="69">
        <v>34900</v>
      </c>
      <c r="J45" s="71" t="s">
        <v>43</v>
      </c>
      <c r="K45" s="69">
        <v>36061</v>
      </c>
      <c r="L45" s="68" t="s">
        <v>0</v>
      </c>
      <c r="M45" s="68" t="s">
        <v>47</v>
      </c>
      <c r="N45" s="72"/>
      <c r="O45" s="73"/>
      <c r="P45" s="73"/>
      <c r="Q45" s="73" t="s">
        <v>54</v>
      </c>
      <c r="R45" s="72"/>
      <c r="S45" s="70"/>
      <c r="T45" s="72"/>
      <c r="U45" s="70"/>
      <c r="V45" s="70" t="s">
        <v>33</v>
      </c>
      <c r="W45" s="70" t="s">
        <v>1381</v>
      </c>
      <c r="X45" s="70" t="s">
        <v>1381</v>
      </c>
      <c r="Y45" s="70" t="s">
        <v>1381</v>
      </c>
      <c r="Z45" s="70" t="s">
        <v>80</v>
      </c>
      <c r="AA45" s="70" t="s">
        <v>80</v>
      </c>
      <c r="AB45" s="70" t="s">
        <v>273</v>
      </c>
      <c r="AC45" s="70" t="s">
        <v>1382</v>
      </c>
      <c r="AD45" s="70" t="s">
        <v>1381</v>
      </c>
      <c r="AE45" s="68">
        <v>43647</v>
      </c>
      <c r="AF45" s="74">
        <v>34536.730000000003</v>
      </c>
      <c r="AG45" s="74">
        <v>55002.82</v>
      </c>
      <c r="AH45" s="75">
        <v>89539.55</v>
      </c>
      <c r="AI45" s="74">
        <v>3453.66</v>
      </c>
      <c r="AJ45" s="74">
        <v>5500.2800000000007</v>
      </c>
      <c r="AK45" s="74">
        <v>8953.94</v>
      </c>
      <c r="AL45" s="74">
        <v>0</v>
      </c>
      <c r="AM45" s="74">
        <v>0</v>
      </c>
      <c r="AN45" s="74">
        <v>0</v>
      </c>
      <c r="AO45" s="74">
        <v>31083.070000000003</v>
      </c>
      <c r="AP45" s="74">
        <v>49502.539999999994</v>
      </c>
      <c r="AQ45" s="74">
        <v>80585.61</v>
      </c>
      <c r="AR45" s="74">
        <v>14411.92</v>
      </c>
      <c r="AS45" s="76">
        <v>1585.31</v>
      </c>
      <c r="AT45" s="74">
        <v>3170.62</v>
      </c>
      <c r="AU45" s="77">
        <v>85</v>
      </c>
      <c r="AV45" s="74">
        <v>80585.61</v>
      </c>
      <c r="AW45" s="74">
        <v>1585.31</v>
      </c>
      <c r="AX45" s="75">
        <v>91741.149427158671</v>
      </c>
      <c r="AY45" s="78">
        <v>9174.0995738957045</v>
      </c>
      <c r="AZ45" s="74">
        <v>0</v>
      </c>
      <c r="BA45" s="74">
        <v>82567.049853262972</v>
      </c>
      <c r="BB45" s="74">
        <v>14766.28</v>
      </c>
      <c r="BC45" s="74">
        <v>1624.29</v>
      </c>
      <c r="BD45" s="74">
        <v>3248.58</v>
      </c>
      <c r="BE45" s="74">
        <v>82567.049853262972</v>
      </c>
      <c r="BF45" s="74">
        <v>1624.29</v>
      </c>
      <c r="BK45" s="1" t="str">
        <f t="shared" si="0"/>
        <v/>
      </c>
    </row>
    <row r="46" spans="2:63" s="79" customFormat="1" x14ac:dyDescent="0.25">
      <c r="B46" s="95">
        <v>4888</v>
      </c>
      <c r="C46" s="96" t="s">
        <v>1439</v>
      </c>
      <c r="D46" s="97">
        <v>43609</v>
      </c>
      <c r="E46" s="98" t="s">
        <v>31</v>
      </c>
      <c r="F46" s="96">
        <v>44075</v>
      </c>
      <c r="G46" s="95">
        <v>1</v>
      </c>
      <c r="H46" s="96" t="s">
        <v>45</v>
      </c>
      <c r="I46" s="97">
        <v>34900</v>
      </c>
      <c r="J46" s="99" t="s">
        <v>43</v>
      </c>
      <c r="K46" s="97">
        <v>36061</v>
      </c>
      <c r="L46" s="96" t="s">
        <v>0</v>
      </c>
      <c r="M46" s="96" t="s">
        <v>47</v>
      </c>
      <c r="N46" s="100"/>
      <c r="O46" s="101"/>
      <c r="P46" s="101"/>
      <c r="Q46" s="101" t="s">
        <v>54</v>
      </c>
      <c r="R46" s="100"/>
      <c r="S46" s="98"/>
      <c r="T46" s="100"/>
      <c r="U46" s="98"/>
      <c r="V46" s="98" t="s">
        <v>33</v>
      </c>
      <c r="W46" s="98" t="s">
        <v>1381</v>
      </c>
      <c r="X46" s="98" t="s">
        <v>1381</v>
      </c>
      <c r="Y46" s="98" t="s">
        <v>1381</v>
      </c>
      <c r="Z46" s="98" t="s">
        <v>80</v>
      </c>
      <c r="AA46" s="98" t="s">
        <v>80</v>
      </c>
      <c r="AB46" s="98" t="s">
        <v>273</v>
      </c>
      <c r="AC46" s="98" t="s">
        <v>1382</v>
      </c>
      <c r="AD46" s="98" t="s">
        <v>1381</v>
      </c>
      <c r="AE46" s="96">
        <v>43647</v>
      </c>
      <c r="AF46" s="102">
        <v>26463.38</v>
      </c>
      <c r="AG46" s="102">
        <v>52366.659999999989</v>
      </c>
      <c r="AH46" s="103">
        <v>78830.039999999994</v>
      </c>
      <c r="AI46" s="102">
        <v>2646.33</v>
      </c>
      <c r="AJ46" s="102">
        <v>5236.67</v>
      </c>
      <c r="AK46" s="102">
        <v>7883</v>
      </c>
      <c r="AL46" s="102">
        <v>0</v>
      </c>
      <c r="AM46" s="102">
        <v>0</v>
      </c>
      <c r="AN46" s="102">
        <v>0</v>
      </c>
      <c r="AO46" s="102">
        <v>23817.050000000003</v>
      </c>
      <c r="AP46" s="102">
        <v>47129.989999999991</v>
      </c>
      <c r="AQ46" s="102">
        <v>70947.039999999994</v>
      </c>
      <c r="AR46" s="102">
        <v>26463.38</v>
      </c>
      <c r="AS46" s="104">
        <v>2910.97</v>
      </c>
      <c r="AT46" s="102">
        <v>5821.94</v>
      </c>
      <c r="AU46" s="105">
        <v>65</v>
      </c>
      <c r="AV46" s="102">
        <v>70947.039999999994</v>
      </c>
      <c r="AW46" s="102">
        <v>2910.97</v>
      </c>
      <c r="AX46" s="103">
        <v>80768.31</v>
      </c>
      <c r="AY46" s="106">
        <v>8076.82</v>
      </c>
      <c r="AZ46" s="102">
        <v>0</v>
      </c>
      <c r="BA46" s="102">
        <v>72691.490000000005</v>
      </c>
      <c r="BB46" s="102">
        <v>27114.06</v>
      </c>
      <c r="BC46" s="102">
        <v>2982.54</v>
      </c>
      <c r="BD46" s="102">
        <v>5965.08</v>
      </c>
      <c r="BE46" s="102">
        <v>72691.486589497072</v>
      </c>
      <c r="BF46" s="102">
        <v>2982.54</v>
      </c>
      <c r="BK46" s="1" t="str">
        <f t="shared" si="0"/>
        <v/>
      </c>
    </row>
    <row r="47" spans="2:63" s="79" customFormat="1" x14ac:dyDescent="0.25">
      <c r="B47" s="67">
        <v>4889</v>
      </c>
      <c r="C47" s="68" t="s">
        <v>1440</v>
      </c>
      <c r="D47" s="69">
        <v>43609</v>
      </c>
      <c r="E47" s="70" t="s">
        <v>31</v>
      </c>
      <c r="F47" s="68">
        <v>44075</v>
      </c>
      <c r="G47" s="67">
        <v>1</v>
      </c>
      <c r="H47" s="68" t="s">
        <v>45</v>
      </c>
      <c r="I47" s="69">
        <v>34900</v>
      </c>
      <c r="J47" s="71" t="s">
        <v>43</v>
      </c>
      <c r="K47" s="69">
        <v>36061</v>
      </c>
      <c r="L47" s="68" t="s">
        <v>0</v>
      </c>
      <c r="M47" s="68" t="s">
        <v>47</v>
      </c>
      <c r="N47" s="72"/>
      <c r="O47" s="73"/>
      <c r="P47" s="73"/>
      <c r="Q47" s="73" t="s">
        <v>54</v>
      </c>
      <c r="R47" s="72"/>
      <c r="S47" s="70"/>
      <c r="T47" s="72"/>
      <c r="U47" s="70"/>
      <c r="V47" s="70" t="s">
        <v>33</v>
      </c>
      <c r="W47" s="70" t="s">
        <v>1381</v>
      </c>
      <c r="X47" s="70" t="s">
        <v>1381</v>
      </c>
      <c r="Y47" s="70" t="s">
        <v>1381</v>
      </c>
      <c r="Z47" s="70" t="s">
        <v>80</v>
      </c>
      <c r="AA47" s="70" t="s">
        <v>80</v>
      </c>
      <c r="AB47" s="70" t="s">
        <v>273</v>
      </c>
      <c r="AC47" s="70" t="s">
        <v>1382</v>
      </c>
      <c r="AD47" s="70" t="s">
        <v>1381</v>
      </c>
      <c r="AE47" s="68">
        <v>43647</v>
      </c>
      <c r="AF47" s="74">
        <v>56083.5</v>
      </c>
      <c r="AG47" s="74">
        <v>84355.450000000012</v>
      </c>
      <c r="AH47" s="75">
        <v>140438.95000000001</v>
      </c>
      <c r="AI47" s="74">
        <v>5608.34</v>
      </c>
      <c r="AJ47" s="74">
        <v>8435.5499999999993</v>
      </c>
      <c r="AK47" s="74">
        <v>14043.89</v>
      </c>
      <c r="AL47" s="74">
        <v>0</v>
      </c>
      <c r="AM47" s="74">
        <v>0</v>
      </c>
      <c r="AN47" s="74">
        <v>0</v>
      </c>
      <c r="AO47" s="74">
        <v>50475.16</v>
      </c>
      <c r="AP47" s="74">
        <v>75919.900000000009</v>
      </c>
      <c r="AQ47" s="74">
        <v>126395.06000000001</v>
      </c>
      <c r="AR47" s="74">
        <v>0</v>
      </c>
      <c r="AS47" s="76">
        <v>0</v>
      </c>
      <c r="AT47" s="74">
        <v>0</v>
      </c>
      <c r="AU47" s="77">
        <v>85</v>
      </c>
      <c r="AV47" s="74">
        <v>126395.06000000001</v>
      </c>
      <c r="AW47" s="74">
        <v>0</v>
      </c>
      <c r="AX47" s="75">
        <v>143892.06442676188</v>
      </c>
      <c r="AY47" s="78">
        <v>14389.201319736132</v>
      </c>
      <c r="AZ47" s="74">
        <v>0</v>
      </c>
      <c r="BA47" s="74">
        <v>129502.86310702574</v>
      </c>
      <c r="BB47" s="74">
        <v>0</v>
      </c>
      <c r="BC47" s="74">
        <v>0</v>
      </c>
      <c r="BD47" s="74">
        <v>0</v>
      </c>
      <c r="BE47" s="74">
        <v>129502.86310702574</v>
      </c>
      <c r="BF47" s="74">
        <v>0</v>
      </c>
      <c r="BK47" s="1" t="str">
        <f t="shared" si="0"/>
        <v/>
      </c>
    </row>
    <row r="48" spans="2:63" s="79" customFormat="1" x14ac:dyDescent="0.25">
      <c r="B48" s="95">
        <v>4890</v>
      </c>
      <c r="C48" s="96" t="s">
        <v>1441</v>
      </c>
      <c r="D48" s="97">
        <v>43609</v>
      </c>
      <c r="E48" s="98" t="s">
        <v>31</v>
      </c>
      <c r="F48" s="96">
        <v>44075</v>
      </c>
      <c r="G48" s="95">
        <v>1</v>
      </c>
      <c r="H48" s="96" t="s">
        <v>45</v>
      </c>
      <c r="I48" s="97">
        <v>34900</v>
      </c>
      <c r="J48" s="99" t="s">
        <v>43</v>
      </c>
      <c r="K48" s="97">
        <v>36061</v>
      </c>
      <c r="L48" s="96" t="s">
        <v>0</v>
      </c>
      <c r="M48" s="96" t="s">
        <v>47</v>
      </c>
      <c r="N48" s="100"/>
      <c r="O48" s="101"/>
      <c r="P48" s="101"/>
      <c r="Q48" s="101" t="s">
        <v>54</v>
      </c>
      <c r="R48" s="100"/>
      <c r="S48" s="98"/>
      <c r="T48" s="100"/>
      <c r="U48" s="98"/>
      <c r="V48" s="98" t="s">
        <v>33</v>
      </c>
      <c r="W48" s="98" t="s">
        <v>1381</v>
      </c>
      <c r="X48" s="98" t="s">
        <v>1381</v>
      </c>
      <c r="Y48" s="98" t="s">
        <v>1381</v>
      </c>
      <c r="Z48" s="98" t="s">
        <v>80</v>
      </c>
      <c r="AA48" s="98" t="s">
        <v>80</v>
      </c>
      <c r="AB48" s="98" t="s">
        <v>273</v>
      </c>
      <c r="AC48" s="98" t="s">
        <v>1382</v>
      </c>
      <c r="AD48" s="98" t="s">
        <v>1381</v>
      </c>
      <c r="AE48" s="96">
        <v>43647</v>
      </c>
      <c r="AF48" s="102">
        <v>31725.86</v>
      </c>
      <c r="AG48" s="102">
        <v>49837.119999999995</v>
      </c>
      <c r="AH48" s="103">
        <v>81562.98</v>
      </c>
      <c r="AI48" s="102">
        <v>3172.58</v>
      </c>
      <c r="AJ48" s="102">
        <v>4983.71</v>
      </c>
      <c r="AK48" s="102">
        <v>8156.29</v>
      </c>
      <c r="AL48" s="102">
        <v>0</v>
      </c>
      <c r="AM48" s="102">
        <v>0</v>
      </c>
      <c r="AN48" s="102">
        <v>0</v>
      </c>
      <c r="AO48" s="102">
        <v>28553.279999999999</v>
      </c>
      <c r="AP48" s="102">
        <v>44853.41</v>
      </c>
      <c r="AQ48" s="102">
        <v>73406.69</v>
      </c>
      <c r="AR48" s="102">
        <v>31725.86</v>
      </c>
      <c r="AS48" s="104">
        <v>3489.84</v>
      </c>
      <c r="AT48" s="102">
        <v>6979.68</v>
      </c>
      <c r="AU48" s="105">
        <v>85</v>
      </c>
      <c r="AV48" s="102">
        <v>73406.69</v>
      </c>
      <c r="AW48" s="102">
        <v>3489.84</v>
      </c>
      <c r="AX48" s="103">
        <v>83568.451437430209</v>
      </c>
      <c r="AY48" s="106">
        <v>8356.8369470389334</v>
      </c>
      <c r="AZ48" s="102">
        <v>0</v>
      </c>
      <c r="BA48" s="102">
        <v>75211.614490391279</v>
      </c>
      <c r="BB48" s="102">
        <v>32505.93</v>
      </c>
      <c r="BC48" s="102">
        <v>3575.65</v>
      </c>
      <c r="BD48" s="102">
        <v>7151.3</v>
      </c>
      <c r="BE48" s="102">
        <v>75211.614490391279</v>
      </c>
      <c r="BF48" s="102">
        <v>3575.65</v>
      </c>
      <c r="BK48" s="1" t="str">
        <f t="shared" si="0"/>
        <v/>
      </c>
    </row>
    <row r="49" spans="2:63" s="79" customFormat="1" x14ac:dyDescent="0.25">
      <c r="B49" s="67">
        <v>4891</v>
      </c>
      <c r="C49" s="68" t="s">
        <v>1442</v>
      </c>
      <c r="D49" s="69">
        <v>43609</v>
      </c>
      <c r="E49" s="70" t="s">
        <v>31</v>
      </c>
      <c r="F49" s="68">
        <v>44075</v>
      </c>
      <c r="G49" s="67">
        <v>1</v>
      </c>
      <c r="H49" s="68" t="s">
        <v>45</v>
      </c>
      <c r="I49" s="69">
        <v>34900</v>
      </c>
      <c r="J49" s="71" t="s">
        <v>43</v>
      </c>
      <c r="K49" s="69">
        <v>36061</v>
      </c>
      <c r="L49" s="68" t="s">
        <v>0</v>
      </c>
      <c r="M49" s="68" t="s">
        <v>47</v>
      </c>
      <c r="N49" s="72"/>
      <c r="O49" s="73"/>
      <c r="P49" s="73"/>
      <c r="Q49" s="73" t="s">
        <v>54</v>
      </c>
      <c r="R49" s="72"/>
      <c r="S49" s="70"/>
      <c r="T49" s="72"/>
      <c r="U49" s="70"/>
      <c r="V49" s="70" t="s">
        <v>33</v>
      </c>
      <c r="W49" s="70" t="s">
        <v>1381</v>
      </c>
      <c r="X49" s="70" t="s">
        <v>1381</v>
      </c>
      <c r="Y49" s="70" t="s">
        <v>1381</v>
      </c>
      <c r="Z49" s="70" t="s">
        <v>80</v>
      </c>
      <c r="AA49" s="70" t="s">
        <v>80</v>
      </c>
      <c r="AB49" s="70" t="s">
        <v>273</v>
      </c>
      <c r="AC49" s="70" t="s">
        <v>1382</v>
      </c>
      <c r="AD49" s="70" t="s">
        <v>1381</v>
      </c>
      <c r="AE49" s="68">
        <v>43647</v>
      </c>
      <c r="AF49" s="74">
        <v>56253.7</v>
      </c>
      <c r="AG49" s="74">
        <v>79192.61</v>
      </c>
      <c r="AH49" s="75">
        <v>135446.31</v>
      </c>
      <c r="AI49" s="74">
        <v>5625.36</v>
      </c>
      <c r="AJ49" s="74">
        <v>7919.2600000000011</v>
      </c>
      <c r="AK49" s="74">
        <v>13544.62</v>
      </c>
      <c r="AL49" s="74">
        <v>0</v>
      </c>
      <c r="AM49" s="74">
        <v>0</v>
      </c>
      <c r="AN49" s="74">
        <v>0</v>
      </c>
      <c r="AO49" s="74">
        <v>50628.34</v>
      </c>
      <c r="AP49" s="74">
        <v>71273.350000000006</v>
      </c>
      <c r="AQ49" s="74">
        <v>121901.69</v>
      </c>
      <c r="AR49" s="74">
        <v>0</v>
      </c>
      <c r="AS49" s="76">
        <v>0</v>
      </c>
      <c r="AT49" s="74">
        <v>0</v>
      </c>
      <c r="AU49" s="77">
        <v>85</v>
      </c>
      <c r="AV49" s="74">
        <v>121901.69</v>
      </c>
      <c r="AW49" s="74">
        <v>0</v>
      </c>
      <c r="AX49" s="75">
        <v>138776.66534025752</v>
      </c>
      <c r="AY49" s="78">
        <v>13877.655263557634</v>
      </c>
      <c r="AZ49" s="74">
        <v>0</v>
      </c>
      <c r="BA49" s="74">
        <v>124899.01007669989</v>
      </c>
      <c r="BB49" s="74">
        <v>0</v>
      </c>
      <c r="BC49" s="74">
        <v>0</v>
      </c>
      <c r="BD49" s="74">
        <v>0</v>
      </c>
      <c r="BE49" s="74">
        <v>124899.01007669989</v>
      </c>
      <c r="BF49" s="74">
        <v>0</v>
      </c>
      <c r="BK49" s="1" t="str">
        <f t="shared" si="0"/>
        <v/>
      </c>
    </row>
    <row r="50" spans="2:63" s="79" customFormat="1" x14ac:dyDescent="0.25">
      <c r="B50" s="95">
        <v>4892</v>
      </c>
      <c r="C50" s="96" t="s">
        <v>1443</v>
      </c>
      <c r="D50" s="97">
        <v>43609</v>
      </c>
      <c r="E50" s="98" t="s">
        <v>31</v>
      </c>
      <c r="F50" s="96">
        <v>44075</v>
      </c>
      <c r="G50" s="95">
        <v>1</v>
      </c>
      <c r="H50" s="96" t="s">
        <v>45</v>
      </c>
      <c r="I50" s="97">
        <v>34900</v>
      </c>
      <c r="J50" s="99" t="s">
        <v>43</v>
      </c>
      <c r="K50" s="97">
        <v>36061</v>
      </c>
      <c r="L50" s="96" t="s">
        <v>0</v>
      </c>
      <c r="M50" s="96" t="s">
        <v>47</v>
      </c>
      <c r="N50" s="100"/>
      <c r="O50" s="101"/>
      <c r="P50" s="101"/>
      <c r="Q50" s="101" t="s">
        <v>54</v>
      </c>
      <c r="R50" s="100"/>
      <c r="S50" s="98"/>
      <c r="T50" s="100"/>
      <c r="U50" s="98"/>
      <c r="V50" s="98" t="s">
        <v>33</v>
      </c>
      <c r="W50" s="98" t="s">
        <v>1381</v>
      </c>
      <c r="X50" s="98" t="s">
        <v>1381</v>
      </c>
      <c r="Y50" s="98" t="s">
        <v>1381</v>
      </c>
      <c r="Z50" s="98" t="s">
        <v>80</v>
      </c>
      <c r="AA50" s="98" t="s">
        <v>80</v>
      </c>
      <c r="AB50" s="98" t="s">
        <v>273</v>
      </c>
      <c r="AC50" s="98" t="s">
        <v>1382</v>
      </c>
      <c r="AD50" s="98" t="s">
        <v>1381</v>
      </c>
      <c r="AE50" s="96">
        <v>43647</v>
      </c>
      <c r="AF50" s="102">
        <v>46367.35</v>
      </c>
      <c r="AG50" s="102">
        <v>72028.640000000014</v>
      </c>
      <c r="AH50" s="103">
        <v>118395.99</v>
      </c>
      <c r="AI50" s="102">
        <v>4636.7299999999996</v>
      </c>
      <c r="AJ50" s="102">
        <v>7202.8600000000006</v>
      </c>
      <c r="AK50" s="102">
        <v>11839.59</v>
      </c>
      <c r="AL50" s="102">
        <v>0</v>
      </c>
      <c r="AM50" s="102">
        <v>0</v>
      </c>
      <c r="AN50" s="102">
        <v>0</v>
      </c>
      <c r="AO50" s="102">
        <v>41730.619999999995</v>
      </c>
      <c r="AP50" s="102">
        <v>64825.780000000013</v>
      </c>
      <c r="AQ50" s="102">
        <v>106556.40000000001</v>
      </c>
      <c r="AR50" s="102">
        <v>0</v>
      </c>
      <c r="AS50" s="104">
        <v>0</v>
      </c>
      <c r="AT50" s="102">
        <v>0</v>
      </c>
      <c r="AU50" s="105">
        <v>85</v>
      </c>
      <c r="AV50" s="102">
        <v>106556.40000000001</v>
      </c>
      <c r="AW50" s="102">
        <v>0</v>
      </c>
      <c r="AX50" s="103">
        <v>121307.11188705309</v>
      </c>
      <c r="AY50" s="106">
        <v>12130.70196741321</v>
      </c>
      <c r="AZ50" s="102">
        <v>0</v>
      </c>
      <c r="BA50" s="102">
        <v>109176.40991963987</v>
      </c>
      <c r="BB50" s="102">
        <v>0</v>
      </c>
      <c r="BC50" s="102">
        <v>0</v>
      </c>
      <c r="BD50" s="102">
        <v>0</v>
      </c>
      <c r="BE50" s="102">
        <v>109176.40991963987</v>
      </c>
      <c r="BF50" s="102">
        <v>0</v>
      </c>
      <c r="BK50" s="1" t="str">
        <f t="shared" si="0"/>
        <v/>
      </c>
    </row>
    <row r="51" spans="2:63" s="79" customFormat="1" x14ac:dyDescent="0.25">
      <c r="B51" s="67">
        <v>4893</v>
      </c>
      <c r="C51" s="68" t="s">
        <v>1444</v>
      </c>
      <c r="D51" s="69">
        <v>43609</v>
      </c>
      <c r="E51" s="70" t="s">
        <v>31</v>
      </c>
      <c r="F51" s="68">
        <v>44075</v>
      </c>
      <c r="G51" s="67">
        <v>1</v>
      </c>
      <c r="H51" s="68" t="s">
        <v>45</v>
      </c>
      <c r="I51" s="69">
        <v>34900</v>
      </c>
      <c r="J51" s="71" t="s">
        <v>43</v>
      </c>
      <c r="K51" s="69">
        <v>36061</v>
      </c>
      <c r="L51" s="68" t="s">
        <v>0</v>
      </c>
      <c r="M51" s="68" t="s">
        <v>47</v>
      </c>
      <c r="N51" s="72"/>
      <c r="O51" s="73"/>
      <c r="P51" s="73"/>
      <c r="Q51" s="73" t="s">
        <v>54</v>
      </c>
      <c r="R51" s="72"/>
      <c r="S51" s="70"/>
      <c r="T51" s="72"/>
      <c r="U51" s="70"/>
      <c r="V51" s="70" t="s">
        <v>33</v>
      </c>
      <c r="W51" s="70" t="s">
        <v>1381</v>
      </c>
      <c r="X51" s="70" t="s">
        <v>1381</v>
      </c>
      <c r="Y51" s="70" t="s">
        <v>1381</v>
      </c>
      <c r="Z51" s="70" t="s">
        <v>80</v>
      </c>
      <c r="AA51" s="70" t="s">
        <v>80</v>
      </c>
      <c r="AB51" s="70" t="s">
        <v>273</v>
      </c>
      <c r="AC51" s="70" t="s">
        <v>1382</v>
      </c>
      <c r="AD51" s="70" t="s">
        <v>1381</v>
      </c>
      <c r="AE51" s="68">
        <v>43647</v>
      </c>
      <c r="AF51" s="74">
        <v>25397.06</v>
      </c>
      <c r="AG51" s="74">
        <v>40772.119999999995</v>
      </c>
      <c r="AH51" s="75">
        <v>66169.179999999993</v>
      </c>
      <c r="AI51" s="74">
        <v>2539.6999999999998</v>
      </c>
      <c r="AJ51" s="74">
        <v>4077.21</v>
      </c>
      <c r="AK51" s="74">
        <v>6616.91</v>
      </c>
      <c r="AL51" s="74">
        <v>0</v>
      </c>
      <c r="AM51" s="74">
        <v>0</v>
      </c>
      <c r="AN51" s="74">
        <v>0</v>
      </c>
      <c r="AO51" s="74">
        <v>22857.360000000001</v>
      </c>
      <c r="AP51" s="74">
        <v>36694.909999999989</v>
      </c>
      <c r="AQ51" s="74">
        <v>59552.26999999999</v>
      </c>
      <c r="AR51" s="74">
        <v>0</v>
      </c>
      <c r="AS51" s="76">
        <v>0</v>
      </c>
      <c r="AT51" s="74">
        <v>0</v>
      </c>
      <c r="AU51" s="77">
        <v>85</v>
      </c>
      <c r="AV51" s="74">
        <v>59552.26999999999</v>
      </c>
      <c r="AW51" s="74">
        <v>0</v>
      </c>
      <c r="AX51" s="75">
        <v>67796.148515963709</v>
      </c>
      <c r="AY51" s="78">
        <v>6779.6066548922845</v>
      </c>
      <c r="AZ51" s="74">
        <v>0</v>
      </c>
      <c r="BA51" s="74">
        <v>61016.541861071419</v>
      </c>
      <c r="BB51" s="74">
        <v>0</v>
      </c>
      <c r="BC51" s="74">
        <v>0</v>
      </c>
      <c r="BD51" s="74">
        <v>0</v>
      </c>
      <c r="BE51" s="74">
        <v>61016.541861071419</v>
      </c>
      <c r="BF51" s="74">
        <v>0</v>
      </c>
      <c r="BK51" s="1" t="str">
        <f t="shared" si="0"/>
        <v/>
      </c>
    </row>
    <row r="52" spans="2:63" s="79" customFormat="1" x14ac:dyDescent="0.25">
      <c r="B52" s="95">
        <v>4894</v>
      </c>
      <c r="C52" s="96" t="s">
        <v>1445</v>
      </c>
      <c r="D52" s="97">
        <v>43609</v>
      </c>
      <c r="E52" s="98" t="s">
        <v>31</v>
      </c>
      <c r="F52" s="96">
        <v>44075</v>
      </c>
      <c r="G52" s="95">
        <v>1</v>
      </c>
      <c r="H52" s="96" t="s">
        <v>45</v>
      </c>
      <c r="I52" s="97">
        <v>34900</v>
      </c>
      <c r="J52" s="99" t="s">
        <v>43</v>
      </c>
      <c r="K52" s="97">
        <v>36061</v>
      </c>
      <c r="L52" s="96" t="s">
        <v>0</v>
      </c>
      <c r="M52" s="96" t="s">
        <v>47</v>
      </c>
      <c r="N52" s="100"/>
      <c r="O52" s="101"/>
      <c r="P52" s="101"/>
      <c r="Q52" s="101" t="s">
        <v>54</v>
      </c>
      <c r="R52" s="100"/>
      <c r="S52" s="98"/>
      <c r="T52" s="100"/>
      <c r="U52" s="98"/>
      <c r="V52" s="98" t="s">
        <v>33</v>
      </c>
      <c r="W52" s="98" t="s">
        <v>1381</v>
      </c>
      <c r="X52" s="98" t="s">
        <v>1381</v>
      </c>
      <c r="Y52" s="98" t="s">
        <v>1381</v>
      </c>
      <c r="Z52" s="98" t="s">
        <v>80</v>
      </c>
      <c r="AA52" s="98" t="s">
        <v>80</v>
      </c>
      <c r="AB52" s="98" t="s">
        <v>273</v>
      </c>
      <c r="AC52" s="98" t="s">
        <v>1382</v>
      </c>
      <c r="AD52" s="98" t="s">
        <v>1381</v>
      </c>
      <c r="AE52" s="96">
        <v>43647</v>
      </c>
      <c r="AF52" s="102">
        <v>38021.199999999997</v>
      </c>
      <c r="AG52" s="102">
        <v>58281.72</v>
      </c>
      <c r="AH52" s="103">
        <v>96302.92</v>
      </c>
      <c r="AI52" s="102">
        <v>3802.11</v>
      </c>
      <c r="AJ52" s="102">
        <v>5828.17</v>
      </c>
      <c r="AK52" s="102">
        <v>9630.2800000000007</v>
      </c>
      <c r="AL52" s="102">
        <v>0</v>
      </c>
      <c r="AM52" s="102">
        <v>0</v>
      </c>
      <c r="AN52" s="102">
        <v>0</v>
      </c>
      <c r="AO52" s="102">
        <v>34219.089999999997</v>
      </c>
      <c r="AP52" s="102">
        <v>52453.55</v>
      </c>
      <c r="AQ52" s="102">
        <v>86672.639999999999</v>
      </c>
      <c r="AR52" s="102">
        <v>0</v>
      </c>
      <c r="AS52" s="104">
        <v>0</v>
      </c>
      <c r="AT52" s="102">
        <v>0</v>
      </c>
      <c r="AU52" s="105">
        <v>85</v>
      </c>
      <c r="AV52" s="102">
        <v>86672.639999999999</v>
      </c>
      <c r="AW52" s="102">
        <v>0</v>
      </c>
      <c r="AX52" s="103">
        <v>98670.817242120465</v>
      </c>
      <c r="AY52" s="106">
        <v>9867.0694291559157</v>
      </c>
      <c r="AZ52" s="102">
        <v>0</v>
      </c>
      <c r="BA52" s="102">
        <v>88803.747812964546</v>
      </c>
      <c r="BB52" s="102">
        <v>0</v>
      </c>
      <c r="BC52" s="102">
        <v>0</v>
      </c>
      <c r="BD52" s="102">
        <v>0</v>
      </c>
      <c r="BE52" s="102">
        <v>88803.747812964546</v>
      </c>
      <c r="BF52" s="102">
        <v>0</v>
      </c>
      <c r="BK52" s="1" t="str">
        <f t="shared" si="0"/>
        <v/>
      </c>
    </row>
    <row r="53" spans="2:63" s="79" customFormat="1" x14ac:dyDescent="0.25">
      <c r="B53" s="67">
        <v>4895</v>
      </c>
      <c r="C53" s="68" t="s">
        <v>1446</v>
      </c>
      <c r="D53" s="69">
        <v>43609</v>
      </c>
      <c r="E53" s="70" t="s">
        <v>31</v>
      </c>
      <c r="F53" s="68">
        <v>44075</v>
      </c>
      <c r="G53" s="67">
        <v>1</v>
      </c>
      <c r="H53" s="68" t="s">
        <v>45</v>
      </c>
      <c r="I53" s="69">
        <v>34900</v>
      </c>
      <c r="J53" s="71" t="s">
        <v>43</v>
      </c>
      <c r="K53" s="69">
        <v>36061</v>
      </c>
      <c r="L53" s="68" t="s">
        <v>0</v>
      </c>
      <c r="M53" s="68" t="s">
        <v>47</v>
      </c>
      <c r="N53" s="72"/>
      <c r="O53" s="73"/>
      <c r="P53" s="73"/>
      <c r="Q53" s="73" t="s">
        <v>54</v>
      </c>
      <c r="R53" s="72"/>
      <c r="S53" s="70"/>
      <c r="T53" s="72"/>
      <c r="U53" s="70"/>
      <c r="V53" s="70" t="s">
        <v>33</v>
      </c>
      <c r="W53" s="70" t="s">
        <v>1381</v>
      </c>
      <c r="X53" s="70" t="s">
        <v>1381</v>
      </c>
      <c r="Y53" s="70" t="s">
        <v>1381</v>
      </c>
      <c r="Z53" s="70" t="s">
        <v>80</v>
      </c>
      <c r="AA53" s="70" t="s">
        <v>80</v>
      </c>
      <c r="AB53" s="70" t="s">
        <v>273</v>
      </c>
      <c r="AC53" s="70" t="s">
        <v>1382</v>
      </c>
      <c r="AD53" s="70" t="s">
        <v>1381</v>
      </c>
      <c r="AE53" s="68">
        <v>43647</v>
      </c>
      <c r="AF53" s="74">
        <v>41726.89</v>
      </c>
      <c r="AG53" s="74">
        <v>65529.119999999995</v>
      </c>
      <c r="AH53" s="75">
        <v>107256.01</v>
      </c>
      <c r="AI53" s="74">
        <v>4172.68</v>
      </c>
      <c r="AJ53" s="74">
        <v>6552.91</v>
      </c>
      <c r="AK53" s="74">
        <v>10725.59</v>
      </c>
      <c r="AL53" s="74">
        <v>0</v>
      </c>
      <c r="AM53" s="74">
        <v>0</v>
      </c>
      <c r="AN53" s="74">
        <v>0</v>
      </c>
      <c r="AO53" s="74">
        <v>37554.21</v>
      </c>
      <c r="AP53" s="74">
        <v>58976.21</v>
      </c>
      <c r="AQ53" s="74">
        <v>96530.42</v>
      </c>
      <c r="AR53" s="74">
        <v>0</v>
      </c>
      <c r="AS53" s="76">
        <v>0</v>
      </c>
      <c r="AT53" s="74">
        <v>0</v>
      </c>
      <c r="AU53" s="77">
        <v>85</v>
      </c>
      <c r="AV53" s="74">
        <v>96530.42</v>
      </c>
      <c r="AW53" s="74">
        <v>0</v>
      </c>
      <c r="AX53" s="75">
        <v>109893.22193791262</v>
      </c>
      <c r="AY53" s="78">
        <v>10989.310923323143</v>
      </c>
      <c r="AZ53" s="74">
        <v>0</v>
      </c>
      <c r="BA53" s="74">
        <v>98903.911014589481</v>
      </c>
      <c r="BB53" s="74">
        <v>0</v>
      </c>
      <c r="BC53" s="74">
        <v>0</v>
      </c>
      <c r="BD53" s="74">
        <v>0</v>
      </c>
      <c r="BE53" s="74">
        <v>98903.911014589481</v>
      </c>
      <c r="BF53" s="74">
        <v>0</v>
      </c>
      <c r="BK53" s="1" t="str">
        <f t="shared" si="0"/>
        <v/>
      </c>
    </row>
    <row r="54" spans="2:63" s="79" customFormat="1" x14ac:dyDescent="0.25">
      <c r="B54" s="95">
        <v>4896</v>
      </c>
      <c r="C54" s="96" t="s">
        <v>1447</v>
      </c>
      <c r="D54" s="97">
        <v>43609</v>
      </c>
      <c r="E54" s="98" t="s">
        <v>31</v>
      </c>
      <c r="F54" s="96">
        <v>44075</v>
      </c>
      <c r="G54" s="95">
        <v>1</v>
      </c>
      <c r="H54" s="96" t="s">
        <v>45</v>
      </c>
      <c r="I54" s="97">
        <v>34900</v>
      </c>
      <c r="J54" s="99" t="s">
        <v>43</v>
      </c>
      <c r="K54" s="97">
        <v>36061</v>
      </c>
      <c r="L54" s="96" t="s">
        <v>0</v>
      </c>
      <c r="M54" s="96" t="s">
        <v>47</v>
      </c>
      <c r="N54" s="100"/>
      <c r="O54" s="101"/>
      <c r="P54" s="101"/>
      <c r="Q54" s="101" t="s">
        <v>54</v>
      </c>
      <c r="R54" s="100"/>
      <c r="S54" s="98"/>
      <c r="T54" s="100"/>
      <c r="U54" s="98"/>
      <c r="V54" s="98" t="s">
        <v>33</v>
      </c>
      <c r="W54" s="98" t="s">
        <v>1381</v>
      </c>
      <c r="X54" s="98" t="s">
        <v>1381</v>
      </c>
      <c r="Y54" s="98" t="s">
        <v>1381</v>
      </c>
      <c r="Z54" s="98" t="s">
        <v>80</v>
      </c>
      <c r="AA54" s="98" t="s">
        <v>80</v>
      </c>
      <c r="AB54" s="98" t="s">
        <v>273</v>
      </c>
      <c r="AC54" s="98" t="s">
        <v>1382</v>
      </c>
      <c r="AD54" s="98" t="s">
        <v>1381</v>
      </c>
      <c r="AE54" s="96">
        <v>43647</v>
      </c>
      <c r="AF54" s="102">
        <v>44913.85</v>
      </c>
      <c r="AG54" s="102">
        <v>70853.56</v>
      </c>
      <c r="AH54" s="103">
        <v>115767.41</v>
      </c>
      <c r="AI54" s="102">
        <v>4491.37</v>
      </c>
      <c r="AJ54" s="102">
        <v>7085.36</v>
      </c>
      <c r="AK54" s="102">
        <v>11576.73</v>
      </c>
      <c r="AL54" s="102">
        <v>0</v>
      </c>
      <c r="AM54" s="102">
        <v>0</v>
      </c>
      <c r="AN54" s="102">
        <v>0</v>
      </c>
      <c r="AO54" s="102">
        <v>40422.479999999996</v>
      </c>
      <c r="AP54" s="102">
        <v>63768.200000000012</v>
      </c>
      <c r="AQ54" s="102">
        <v>104190.68000000001</v>
      </c>
      <c r="AR54" s="102">
        <v>44913.85</v>
      </c>
      <c r="AS54" s="104">
        <v>4940.5200000000004</v>
      </c>
      <c r="AT54" s="102">
        <v>9881.0400000000009</v>
      </c>
      <c r="AU54" s="105">
        <v>62</v>
      </c>
      <c r="AV54" s="102">
        <v>104190.68000000001</v>
      </c>
      <c r="AW54" s="102">
        <v>4940.5200000000004</v>
      </c>
      <c r="AX54" s="103">
        <v>118613.90033348552</v>
      </c>
      <c r="AY54" s="106">
        <v>11861.378762880431</v>
      </c>
      <c r="AZ54" s="102">
        <v>0</v>
      </c>
      <c r="BA54" s="102">
        <v>106752.52157060509</v>
      </c>
      <c r="BB54" s="102">
        <v>46018.19</v>
      </c>
      <c r="BC54" s="102">
        <v>5062</v>
      </c>
      <c r="BD54" s="102">
        <v>10124</v>
      </c>
      <c r="BE54" s="102">
        <v>106752.52157060509</v>
      </c>
      <c r="BF54" s="102">
        <v>5062</v>
      </c>
      <c r="BK54" s="1" t="str">
        <f t="shared" si="0"/>
        <v/>
      </c>
    </row>
    <row r="55" spans="2:63" s="79" customFormat="1" x14ac:dyDescent="0.25">
      <c r="B55" s="67">
        <v>4897</v>
      </c>
      <c r="C55" s="68" t="s">
        <v>1672</v>
      </c>
      <c r="D55" s="69">
        <v>43609</v>
      </c>
      <c r="E55" s="70" t="s">
        <v>31</v>
      </c>
      <c r="F55" s="68">
        <v>44075</v>
      </c>
      <c r="G55" s="67">
        <v>1</v>
      </c>
      <c r="H55" s="68" t="s">
        <v>42</v>
      </c>
      <c r="I55" s="69">
        <v>36621</v>
      </c>
      <c r="J55" s="71" t="s">
        <v>43</v>
      </c>
      <c r="K55" s="69">
        <v>38840</v>
      </c>
      <c r="L55" s="68" t="s">
        <v>44</v>
      </c>
      <c r="M55" s="68" t="s">
        <v>30</v>
      </c>
      <c r="N55" s="72"/>
      <c r="O55" s="73"/>
      <c r="P55" s="73"/>
      <c r="Q55" s="73" t="s">
        <v>875</v>
      </c>
      <c r="R55" s="72"/>
      <c r="S55" s="70"/>
      <c r="T55" s="72"/>
      <c r="U55" s="70"/>
      <c r="V55" s="70" t="s">
        <v>33</v>
      </c>
      <c r="W55" s="70" t="s">
        <v>1381</v>
      </c>
      <c r="X55" s="70" t="s">
        <v>1381</v>
      </c>
      <c r="Y55" s="70" t="s">
        <v>1381</v>
      </c>
      <c r="Z55" s="70" t="s">
        <v>80</v>
      </c>
      <c r="AA55" s="70" t="s">
        <v>80</v>
      </c>
      <c r="AB55" s="70" t="s">
        <v>273</v>
      </c>
      <c r="AC55" s="70" t="s">
        <v>1382</v>
      </c>
      <c r="AD55" s="70" t="s">
        <v>1381</v>
      </c>
      <c r="AE55" s="68">
        <v>43647</v>
      </c>
      <c r="AF55" s="74">
        <v>31552.240000000002</v>
      </c>
      <c r="AG55" s="74">
        <v>65604.189999999988</v>
      </c>
      <c r="AH55" s="75">
        <v>97156.43</v>
      </c>
      <c r="AI55" s="74">
        <v>0</v>
      </c>
      <c r="AJ55" s="74">
        <v>0</v>
      </c>
      <c r="AK55" s="74">
        <v>0</v>
      </c>
      <c r="AL55" s="74">
        <v>0</v>
      </c>
      <c r="AM55" s="74">
        <v>0</v>
      </c>
      <c r="AN55" s="74">
        <v>0</v>
      </c>
      <c r="AO55" s="74">
        <v>31552.240000000002</v>
      </c>
      <c r="AP55" s="74">
        <v>65604.189999999988</v>
      </c>
      <c r="AQ55" s="74">
        <v>97156.43</v>
      </c>
      <c r="AR55" s="74">
        <v>31552.240000000002</v>
      </c>
      <c r="AS55" s="76">
        <v>3470.74</v>
      </c>
      <c r="AT55" s="74">
        <v>6941.48</v>
      </c>
      <c r="AU55" s="77">
        <v>47</v>
      </c>
      <c r="AV55" s="74">
        <v>97156.43</v>
      </c>
      <c r="AW55" s="74">
        <v>3470.74</v>
      </c>
      <c r="AX55" s="75">
        <v>99545.313355263468</v>
      </c>
      <c r="AY55" s="78">
        <v>0</v>
      </c>
      <c r="AZ55" s="74">
        <v>0</v>
      </c>
      <c r="BA55" s="74">
        <v>99545.313355263468</v>
      </c>
      <c r="BB55" s="74">
        <v>32328.04</v>
      </c>
      <c r="BC55" s="74">
        <v>3556.08</v>
      </c>
      <c r="BD55" s="74">
        <v>7112.16</v>
      </c>
      <c r="BE55" s="74">
        <v>99545.313355263468</v>
      </c>
      <c r="BF55" s="74">
        <v>3556.08</v>
      </c>
      <c r="BK55" s="1" t="str">
        <f t="shared" si="0"/>
        <v/>
      </c>
    </row>
    <row r="56" spans="2:63" s="79" customFormat="1" x14ac:dyDescent="0.25">
      <c r="B56" s="95">
        <v>4898</v>
      </c>
      <c r="C56" s="96" t="s">
        <v>1448</v>
      </c>
      <c r="D56" s="97">
        <v>43609</v>
      </c>
      <c r="E56" s="98" t="s">
        <v>31</v>
      </c>
      <c r="F56" s="96">
        <v>44075</v>
      </c>
      <c r="G56" s="95">
        <v>1</v>
      </c>
      <c r="H56" s="96" t="s">
        <v>42</v>
      </c>
      <c r="I56" s="97">
        <v>36621</v>
      </c>
      <c r="J56" s="99" t="s">
        <v>43</v>
      </c>
      <c r="K56" s="97">
        <v>38840</v>
      </c>
      <c r="L56" s="96" t="s">
        <v>44</v>
      </c>
      <c r="M56" s="96" t="s">
        <v>30</v>
      </c>
      <c r="N56" s="100"/>
      <c r="O56" s="101"/>
      <c r="P56" s="101"/>
      <c r="Q56" s="101" t="s">
        <v>875</v>
      </c>
      <c r="R56" s="100"/>
      <c r="S56" s="98"/>
      <c r="T56" s="100"/>
      <c r="U56" s="98"/>
      <c r="V56" s="98" t="s">
        <v>33</v>
      </c>
      <c r="W56" s="98" t="s">
        <v>1381</v>
      </c>
      <c r="X56" s="98" t="s">
        <v>1381</v>
      </c>
      <c r="Y56" s="98" t="s">
        <v>1381</v>
      </c>
      <c r="Z56" s="98" t="s">
        <v>80</v>
      </c>
      <c r="AA56" s="98" t="s">
        <v>80</v>
      </c>
      <c r="AB56" s="98" t="s">
        <v>273</v>
      </c>
      <c r="AC56" s="98" t="s">
        <v>1382</v>
      </c>
      <c r="AD56" s="98" t="s">
        <v>1381</v>
      </c>
      <c r="AE56" s="96">
        <v>43647</v>
      </c>
      <c r="AF56" s="102">
        <v>35726.14</v>
      </c>
      <c r="AG56" s="102">
        <v>74362.740000000005</v>
      </c>
      <c r="AH56" s="103">
        <v>110088.88</v>
      </c>
      <c r="AI56" s="102">
        <v>0</v>
      </c>
      <c r="AJ56" s="102">
        <v>0</v>
      </c>
      <c r="AK56" s="102">
        <v>0</v>
      </c>
      <c r="AL56" s="102">
        <v>0</v>
      </c>
      <c r="AM56" s="102">
        <v>0</v>
      </c>
      <c r="AN56" s="102">
        <v>0</v>
      </c>
      <c r="AO56" s="102">
        <v>35726.14</v>
      </c>
      <c r="AP56" s="102">
        <v>74362.740000000005</v>
      </c>
      <c r="AQ56" s="102">
        <v>110088.88</v>
      </c>
      <c r="AR56" s="102">
        <v>35726.14</v>
      </c>
      <c r="AS56" s="104">
        <v>3929.87</v>
      </c>
      <c r="AT56" s="102">
        <v>7859.74</v>
      </c>
      <c r="AU56" s="105">
        <v>47</v>
      </c>
      <c r="AV56" s="102">
        <v>110088.88</v>
      </c>
      <c r="AW56" s="102">
        <v>3929.87</v>
      </c>
      <c r="AX56" s="103">
        <v>112795.74657621732</v>
      </c>
      <c r="AY56" s="106">
        <v>0</v>
      </c>
      <c r="AZ56" s="102">
        <v>0</v>
      </c>
      <c r="BA56" s="102">
        <v>112795.74657621732</v>
      </c>
      <c r="BB56" s="102">
        <v>36604.57</v>
      </c>
      <c r="BC56" s="102">
        <v>4026.5</v>
      </c>
      <c r="BD56" s="102">
        <v>8053</v>
      </c>
      <c r="BE56" s="102">
        <v>112795.74657621732</v>
      </c>
      <c r="BF56" s="102">
        <v>4026.5</v>
      </c>
      <c r="BK56" s="1" t="str">
        <f t="shared" si="0"/>
        <v/>
      </c>
    </row>
    <row r="57" spans="2:63" s="79" customFormat="1" x14ac:dyDescent="0.25">
      <c r="B57" s="67">
        <v>4899</v>
      </c>
      <c r="C57" s="68" t="s">
        <v>1449</v>
      </c>
      <c r="D57" s="69">
        <v>43609</v>
      </c>
      <c r="E57" s="70" t="s">
        <v>31</v>
      </c>
      <c r="F57" s="68">
        <v>44075</v>
      </c>
      <c r="G57" s="67">
        <v>1</v>
      </c>
      <c r="H57" s="68" t="s">
        <v>42</v>
      </c>
      <c r="I57" s="69">
        <v>36621</v>
      </c>
      <c r="J57" s="71" t="s">
        <v>43</v>
      </c>
      <c r="K57" s="69">
        <v>38840</v>
      </c>
      <c r="L57" s="68" t="s">
        <v>44</v>
      </c>
      <c r="M57" s="68" t="s">
        <v>30</v>
      </c>
      <c r="N57" s="72"/>
      <c r="O57" s="73"/>
      <c r="P57" s="73"/>
      <c r="Q57" s="73" t="s">
        <v>875</v>
      </c>
      <c r="R57" s="72"/>
      <c r="S57" s="70"/>
      <c r="T57" s="72"/>
      <c r="U57" s="70"/>
      <c r="V57" s="70" t="s">
        <v>33</v>
      </c>
      <c r="W57" s="70" t="s">
        <v>1381</v>
      </c>
      <c r="X57" s="70" t="s">
        <v>1381</v>
      </c>
      <c r="Y57" s="70" t="s">
        <v>1381</v>
      </c>
      <c r="Z57" s="70" t="s">
        <v>80</v>
      </c>
      <c r="AA57" s="70" t="s">
        <v>80</v>
      </c>
      <c r="AB57" s="70" t="s">
        <v>273</v>
      </c>
      <c r="AC57" s="70" t="s">
        <v>1382</v>
      </c>
      <c r="AD57" s="70" t="s">
        <v>1381</v>
      </c>
      <c r="AE57" s="68">
        <v>43647</v>
      </c>
      <c r="AF57" s="74">
        <v>32089.86</v>
      </c>
      <c r="AG57" s="74">
        <v>66800.47</v>
      </c>
      <c r="AH57" s="75">
        <v>98890.33</v>
      </c>
      <c r="AI57" s="74">
        <v>0</v>
      </c>
      <c r="AJ57" s="74">
        <v>0</v>
      </c>
      <c r="AK57" s="74">
        <v>0</v>
      </c>
      <c r="AL57" s="74">
        <v>0</v>
      </c>
      <c r="AM57" s="74">
        <v>0</v>
      </c>
      <c r="AN57" s="74">
        <v>0</v>
      </c>
      <c r="AO57" s="74">
        <v>32089.86</v>
      </c>
      <c r="AP57" s="74">
        <v>66800.47</v>
      </c>
      <c r="AQ57" s="74">
        <v>98890.33</v>
      </c>
      <c r="AR57" s="74">
        <v>32089.86</v>
      </c>
      <c r="AS57" s="76">
        <v>3529.88</v>
      </c>
      <c r="AT57" s="74">
        <v>7059.76</v>
      </c>
      <c r="AU57" s="77">
        <v>47</v>
      </c>
      <c r="AV57" s="74">
        <v>98890.33</v>
      </c>
      <c r="AW57" s="74">
        <v>3529.88</v>
      </c>
      <c r="AX57" s="75">
        <v>101321.84650728121</v>
      </c>
      <c r="AY57" s="78">
        <v>0</v>
      </c>
      <c r="AZ57" s="74">
        <v>0</v>
      </c>
      <c r="BA57" s="74">
        <v>101321.84650728121</v>
      </c>
      <c r="BB57" s="74">
        <v>32878.879999999997</v>
      </c>
      <c r="BC57" s="74">
        <v>3616.67</v>
      </c>
      <c r="BD57" s="74">
        <v>7233.34</v>
      </c>
      <c r="BE57" s="74">
        <v>101321.84650728121</v>
      </c>
      <c r="BF57" s="74">
        <v>3616.67</v>
      </c>
      <c r="BK57" s="1" t="str">
        <f t="shared" si="0"/>
        <v/>
      </c>
    </row>
    <row r="58" spans="2:63" s="79" customFormat="1" x14ac:dyDescent="0.25">
      <c r="B58" s="95">
        <v>4900</v>
      </c>
      <c r="C58" s="96" t="s">
        <v>1450</v>
      </c>
      <c r="D58" s="97">
        <v>43609</v>
      </c>
      <c r="E58" s="98" t="s">
        <v>31</v>
      </c>
      <c r="F58" s="96">
        <v>44075</v>
      </c>
      <c r="G58" s="95">
        <v>1</v>
      </c>
      <c r="H58" s="96" t="s">
        <v>42</v>
      </c>
      <c r="I58" s="97">
        <v>36621</v>
      </c>
      <c r="J58" s="99" t="s">
        <v>43</v>
      </c>
      <c r="K58" s="97">
        <v>38840</v>
      </c>
      <c r="L58" s="96" t="s">
        <v>44</v>
      </c>
      <c r="M58" s="96" t="s">
        <v>30</v>
      </c>
      <c r="N58" s="100"/>
      <c r="O58" s="101"/>
      <c r="P58" s="101"/>
      <c r="Q58" s="101" t="s">
        <v>875</v>
      </c>
      <c r="R58" s="100"/>
      <c r="S58" s="98"/>
      <c r="T58" s="100"/>
      <c r="U58" s="98"/>
      <c r="V58" s="98" t="s">
        <v>33</v>
      </c>
      <c r="W58" s="98" t="s">
        <v>1381</v>
      </c>
      <c r="X58" s="98" t="s">
        <v>1381</v>
      </c>
      <c r="Y58" s="98" t="s">
        <v>1381</v>
      </c>
      <c r="Z58" s="98" t="s">
        <v>80</v>
      </c>
      <c r="AA58" s="98" t="s">
        <v>80</v>
      </c>
      <c r="AB58" s="98" t="s">
        <v>273</v>
      </c>
      <c r="AC58" s="98" t="s">
        <v>1382</v>
      </c>
      <c r="AD58" s="98" t="s">
        <v>1381</v>
      </c>
      <c r="AE58" s="96">
        <v>43647</v>
      </c>
      <c r="AF58" s="102">
        <v>31260.48</v>
      </c>
      <c r="AG58" s="102">
        <v>65271.680000000008</v>
      </c>
      <c r="AH58" s="103">
        <v>96532.160000000003</v>
      </c>
      <c r="AI58" s="102">
        <v>0</v>
      </c>
      <c r="AJ58" s="102">
        <v>0</v>
      </c>
      <c r="AK58" s="102">
        <v>0</v>
      </c>
      <c r="AL58" s="102">
        <v>0</v>
      </c>
      <c r="AM58" s="102">
        <v>0</v>
      </c>
      <c r="AN58" s="102">
        <v>0</v>
      </c>
      <c r="AO58" s="102">
        <v>31260.48</v>
      </c>
      <c r="AP58" s="102">
        <v>65271.680000000008</v>
      </c>
      <c r="AQ58" s="102">
        <v>96532.160000000003</v>
      </c>
      <c r="AR58" s="102">
        <v>31260.48</v>
      </c>
      <c r="AS58" s="104">
        <v>3438.65</v>
      </c>
      <c r="AT58" s="102">
        <v>6877.3</v>
      </c>
      <c r="AU58" s="105">
        <v>47</v>
      </c>
      <c r="AV58" s="102">
        <v>96532.160000000003</v>
      </c>
      <c r="AW58" s="102">
        <v>3438.65</v>
      </c>
      <c r="AX58" s="103">
        <v>98905.693797728367</v>
      </c>
      <c r="AY58" s="106">
        <v>0</v>
      </c>
      <c r="AZ58" s="102">
        <v>0</v>
      </c>
      <c r="BA58" s="102">
        <v>98905.693797728367</v>
      </c>
      <c r="BB58" s="102">
        <v>32029.11</v>
      </c>
      <c r="BC58" s="102">
        <v>3523.2</v>
      </c>
      <c r="BD58" s="102">
        <v>7046.4</v>
      </c>
      <c r="BE58" s="102">
        <v>98905.693797728367</v>
      </c>
      <c r="BF58" s="102">
        <v>3523.2</v>
      </c>
      <c r="BK58" s="1" t="str">
        <f t="shared" si="0"/>
        <v/>
      </c>
    </row>
    <row r="59" spans="2:63" s="79" customFormat="1" x14ac:dyDescent="0.25">
      <c r="B59" s="67">
        <v>4901</v>
      </c>
      <c r="C59" s="68" t="s">
        <v>1451</v>
      </c>
      <c r="D59" s="69">
        <v>43609</v>
      </c>
      <c r="E59" s="70" t="s">
        <v>31</v>
      </c>
      <c r="F59" s="68">
        <v>44075</v>
      </c>
      <c r="G59" s="67">
        <v>1</v>
      </c>
      <c r="H59" s="68" t="s">
        <v>42</v>
      </c>
      <c r="I59" s="69">
        <v>36621</v>
      </c>
      <c r="J59" s="71" t="s">
        <v>43</v>
      </c>
      <c r="K59" s="69">
        <v>38840</v>
      </c>
      <c r="L59" s="68" t="s">
        <v>44</v>
      </c>
      <c r="M59" s="68" t="s">
        <v>30</v>
      </c>
      <c r="N59" s="72"/>
      <c r="O59" s="73"/>
      <c r="P59" s="73"/>
      <c r="Q59" s="73" t="s">
        <v>875</v>
      </c>
      <c r="R59" s="72"/>
      <c r="S59" s="70"/>
      <c r="T59" s="72"/>
      <c r="U59" s="70"/>
      <c r="V59" s="70" t="s">
        <v>33</v>
      </c>
      <c r="W59" s="70" t="s">
        <v>1381</v>
      </c>
      <c r="X59" s="70" t="s">
        <v>1381</v>
      </c>
      <c r="Y59" s="70" t="s">
        <v>1381</v>
      </c>
      <c r="Z59" s="70" t="s">
        <v>80</v>
      </c>
      <c r="AA59" s="70" t="s">
        <v>80</v>
      </c>
      <c r="AB59" s="70" t="s">
        <v>273</v>
      </c>
      <c r="AC59" s="70" t="s">
        <v>1382</v>
      </c>
      <c r="AD59" s="70" t="s">
        <v>1381</v>
      </c>
      <c r="AE59" s="68">
        <v>43647</v>
      </c>
      <c r="AF59" s="74">
        <v>32726.880000000001</v>
      </c>
      <c r="AG59" s="74">
        <v>68026.929999999993</v>
      </c>
      <c r="AH59" s="75">
        <v>100753.81</v>
      </c>
      <c r="AI59" s="74">
        <v>0</v>
      </c>
      <c r="AJ59" s="74">
        <v>0</v>
      </c>
      <c r="AK59" s="74">
        <v>0</v>
      </c>
      <c r="AL59" s="74">
        <v>0</v>
      </c>
      <c r="AM59" s="74">
        <v>0</v>
      </c>
      <c r="AN59" s="74">
        <v>0</v>
      </c>
      <c r="AO59" s="74">
        <v>32726.880000000001</v>
      </c>
      <c r="AP59" s="74">
        <v>68026.929999999993</v>
      </c>
      <c r="AQ59" s="74">
        <v>100753.81</v>
      </c>
      <c r="AR59" s="74">
        <v>32726.880000000001</v>
      </c>
      <c r="AS59" s="76">
        <v>3599.95</v>
      </c>
      <c r="AT59" s="74">
        <v>7199.9</v>
      </c>
      <c r="AU59" s="77">
        <v>47</v>
      </c>
      <c r="AV59" s="74">
        <v>100753.81</v>
      </c>
      <c r="AW59" s="74">
        <v>3599.95</v>
      </c>
      <c r="AX59" s="75">
        <v>103231.14577374527</v>
      </c>
      <c r="AY59" s="78">
        <v>0</v>
      </c>
      <c r="AZ59" s="74">
        <v>0</v>
      </c>
      <c r="BA59" s="74">
        <v>103231.14577374527</v>
      </c>
      <c r="BB59" s="74">
        <v>33531.56</v>
      </c>
      <c r="BC59" s="74">
        <v>3688.47</v>
      </c>
      <c r="BD59" s="74">
        <v>7376.94</v>
      </c>
      <c r="BE59" s="74">
        <v>103231.14577374527</v>
      </c>
      <c r="BF59" s="74">
        <v>3688.47</v>
      </c>
      <c r="BK59" s="1" t="str">
        <f t="shared" si="0"/>
        <v/>
      </c>
    </row>
    <row r="60" spans="2:63" s="79" customFormat="1" x14ac:dyDescent="0.25">
      <c r="B60" s="95">
        <v>4902</v>
      </c>
      <c r="C60" s="96" t="s">
        <v>1452</v>
      </c>
      <c r="D60" s="97">
        <v>43609</v>
      </c>
      <c r="E60" s="98" t="s">
        <v>31</v>
      </c>
      <c r="F60" s="96">
        <v>44075</v>
      </c>
      <c r="G60" s="95">
        <v>1</v>
      </c>
      <c r="H60" s="96" t="s">
        <v>42</v>
      </c>
      <c r="I60" s="97">
        <v>36621</v>
      </c>
      <c r="J60" s="99" t="s">
        <v>43</v>
      </c>
      <c r="K60" s="97">
        <v>38840</v>
      </c>
      <c r="L60" s="96" t="s">
        <v>44</v>
      </c>
      <c r="M60" s="96" t="s">
        <v>30</v>
      </c>
      <c r="N60" s="100"/>
      <c r="O60" s="101"/>
      <c r="P60" s="101"/>
      <c r="Q60" s="101" t="s">
        <v>875</v>
      </c>
      <c r="R60" s="100"/>
      <c r="S60" s="98"/>
      <c r="T60" s="100"/>
      <c r="U60" s="98"/>
      <c r="V60" s="98" t="s">
        <v>33</v>
      </c>
      <c r="W60" s="98" t="s">
        <v>1381</v>
      </c>
      <c r="X60" s="98" t="s">
        <v>1381</v>
      </c>
      <c r="Y60" s="98" t="s">
        <v>1381</v>
      </c>
      <c r="Z60" s="98" t="s">
        <v>80</v>
      </c>
      <c r="AA60" s="98" t="s">
        <v>80</v>
      </c>
      <c r="AB60" s="98" t="s">
        <v>273</v>
      </c>
      <c r="AC60" s="98" t="s">
        <v>1382</v>
      </c>
      <c r="AD60" s="98" t="s">
        <v>1381</v>
      </c>
      <c r="AE60" s="96">
        <v>43647</v>
      </c>
      <c r="AF60" s="102">
        <v>44961.09</v>
      </c>
      <c r="AG60" s="102">
        <v>93617.989999999991</v>
      </c>
      <c r="AH60" s="103">
        <v>138579.07999999999</v>
      </c>
      <c r="AI60" s="102">
        <v>0</v>
      </c>
      <c r="AJ60" s="102">
        <v>0</v>
      </c>
      <c r="AK60" s="102">
        <v>0</v>
      </c>
      <c r="AL60" s="102">
        <v>0</v>
      </c>
      <c r="AM60" s="102">
        <v>0</v>
      </c>
      <c r="AN60" s="102">
        <v>0</v>
      </c>
      <c r="AO60" s="102">
        <v>44961.09</v>
      </c>
      <c r="AP60" s="102">
        <v>93617.989999999991</v>
      </c>
      <c r="AQ60" s="102">
        <v>138579.07999999999</v>
      </c>
      <c r="AR60" s="102">
        <v>44961.09</v>
      </c>
      <c r="AS60" s="104">
        <v>4945.71</v>
      </c>
      <c r="AT60" s="102">
        <v>9891.42</v>
      </c>
      <c r="AU60" s="105">
        <v>47</v>
      </c>
      <c r="AV60" s="102">
        <v>138579.07999999999</v>
      </c>
      <c r="AW60" s="102">
        <v>4945.71</v>
      </c>
      <c r="AX60" s="103">
        <v>141986.46392301697</v>
      </c>
      <c r="AY60" s="106">
        <v>0</v>
      </c>
      <c r="AZ60" s="102">
        <v>0</v>
      </c>
      <c r="BA60" s="102">
        <v>141986.46392301697</v>
      </c>
      <c r="BB60" s="102">
        <v>46066.59</v>
      </c>
      <c r="BC60" s="102">
        <v>5067.32</v>
      </c>
      <c r="BD60" s="102">
        <v>10134.64</v>
      </c>
      <c r="BE60" s="102">
        <v>141986.46392301697</v>
      </c>
      <c r="BF60" s="102">
        <v>5067.32</v>
      </c>
      <c r="BK60" s="1" t="str">
        <f t="shared" si="0"/>
        <v/>
      </c>
    </row>
    <row r="61" spans="2:63" s="79" customFormat="1" x14ac:dyDescent="0.25">
      <c r="B61" s="67">
        <v>4903</v>
      </c>
      <c r="C61" s="68" t="s">
        <v>1453</v>
      </c>
      <c r="D61" s="69">
        <v>43609</v>
      </c>
      <c r="E61" s="70" t="s">
        <v>31</v>
      </c>
      <c r="F61" s="68">
        <v>44075</v>
      </c>
      <c r="G61" s="67">
        <v>1</v>
      </c>
      <c r="H61" s="68" t="s">
        <v>42</v>
      </c>
      <c r="I61" s="69">
        <v>36621</v>
      </c>
      <c r="J61" s="71" t="s">
        <v>43</v>
      </c>
      <c r="K61" s="69">
        <v>38840</v>
      </c>
      <c r="L61" s="68" t="s">
        <v>44</v>
      </c>
      <c r="M61" s="68" t="s">
        <v>30</v>
      </c>
      <c r="N61" s="72"/>
      <c r="O61" s="73"/>
      <c r="P61" s="73"/>
      <c r="Q61" s="73" t="s">
        <v>875</v>
      </c>
      <c r="R61" s="72"/>
      <c r="S61" s="70"/>
      <c r="T61" s="72"/>
      <c r="U61" s="70"/>
      <c r="V61" s="70" t="s">
        <v>33</v>
      </c>
      <c r="W61" s="70" t="s">
        <v>1381</v>
      </c>
      <c r="X61" s="70" t="s">
        <v>1381</v>
      </c>
      <c r="Y61" s="70" t="s">
        <v>1381</v>
      </c>
      <c r="Z61" s="70" t="s">
        <v>80</v>
      </c>
      <c r="AA61" s="70" t="s">
        <v>80</v>
      </c>
      <c r="AB61" s="70" t="s">
        <v>273</v>
      </c>
      <c r="AC61" s="70" t="s">
        <v>1382</v>
      </c>
      <c r="AD61" s="70" t="s">
        <v>1381</v>
      </c>
      <c r="AE61" s="68">
        <v>43647</v>
      </c>
      <c r="AF61" s="74">
        <v>37752.99</v>
      </c>
      <c r="AG61" s="74">
        <v>78696.19</v>
      </c>
      <c r="AH61" s="75">
        <v>116449.18</v>
      </c>
      <c r="AI61" s="74">
        <v>0</v>
      </c>
      <c r="AJ61" s="74">
        <v>0</v>
      </c>
      <c r="AK61" s="74">
        <v>0</v>
      </c>
      <c r="AL61" s="74">
        <v>0</v>
      </c>
      <c r="AM61" s="74">
        <v>0</v>
      </c>
      <c r="AN61" s="74">
        <v>0</v>
      </c>
      <c r="AO61" s="74">
        <v>37752.99</v>
      </c>
      <c r="AP61" s="74">
        <v>78696.19</v>
      </c>
      <c r="AQ61" s="74">
        <v>116449.18</v>
      </c>
      <c r="AR61" s="74">
        <v>37752.99</v>
      </c>
      <c r="AS61" s="76">
        <v>4152.82</v>
      </c>
      <c r="AT61" s="74">
        <v>8305.64</v>
      </c>
      <c r="AU61" s="77">
        <v>47</v>
      </c>
      <c r="AV61" s="74">
        <v>116449.18</v>
      </c>
      <c r="AW61" s="74">
        <v>4152.82</v>
      </c>
      <c r="AX61" s="75">
        <v>119312.43370164465</v>
      </c>
      <c r="AY61" s="78">
        <v>0</v>
      </c>
      <c r="AZ61" s="74">
        <v>0</v>
      </c>
      <c r="BA61" s="74">
        <v>119312.43370164465</v>
      </c>
      <c r="BB61" s="74">
        <v>38681.26</v>
      </c>
      <c r="BC61" s="74">
        <v>4254.93</v>
      </c>
      <c r="BD61" s="74">
        <v>8509.86</v>
      </c>
      <c r="BE61" s="74">
        <v>119312.43370164465</v>
      </c>
      <c r="BF61" s="74">
        <v>4254.93</v>
      </c>
      <c r="BK61" s="1" t="str">
        <f t="shared" si="0"/>
        <v/>
      </c>
    </row>
    <row r="62" spans="2:63" s="79" customFormat="1" x14ac:dyDescent="0.25">
      <c r="B62" s="95">
        <v>4904</v>
      </c>
      <c r="C62" s="96" t="s">
        <v>1454</v>
      </c>
      <c r="D62" s="97">
        <v>43609</v>
      </c>
      <c r="E62" s="98" t="s">
        <v>31</v>
      </c>
      <c r="F62" s="96">
        <v>44075</v>
      </c>
      <c r="G62" s="95">
        <v>1</v>
      </c>
      <c r="H62" s="96" t="s">
        <v>42</v>
      </c>
      <c r="I62" s="97">
        <v>36621</v>
      </c>
      <c r="J62" s="99" t="s">
        <v>43</v>
      </c>
      <c r="K62" s="97">
        <v>38840</v>
      </c>
      <c r="L62" s="96" t="s">
        <v>44</v>
      </c>
      <c r="M62" s="96" t="s">
        <v>30</v>
      </c>
      <c r="N62" s="100"/>
      <c r="O62" s="101"/>
      <c r="P62" s="101"/>
      <c r="Q62" s="101" t="s">
        <v>875</v>
      </c>
      <c r="R62" s="100"/>
      <c r="S62" s="98"/>
      <c r="T62" s="100"/>
      <c r="U62" s="98"/>
      <c r="V62" s="98" t="s">
        <v>33</v>
      </c>
      <c r="W62" s="98" t="s">
        <v>1381</v>
      </c>
      <c r="X62" s="98" t="s">
        <v>1381</v>
      </c>
      <c r="Y62" s="98" t="s">
        <v>1381</v>
      </c>
      <c r="Z62" s="98" t="s">
        <v>80</v>
      </c>
      <c r="AA62" s="98" t="s">
        <v>80</v>
      </c>
      <c r="AB62" s="98" t="s">
        <v>273</v>
      </c>
      <c r="AC62" s="98" t="s">
        <v>1382</v>
      </c>
      <c r="AD62" s="98" t="s">
        <v>1381</v>
      </c>
      <c r="AE62" s="96">
        <v>43647</v>
      </c>
      <c r="AF62" s="102">
        <v>32418.74</v>
      </c>
      <c r="AG62" s="102">
        <v>67481.78</v>
      </c>
      <c r="AH62" s="103">
        <v>99900.52</v>
      </c>
      <c r="AI62" s="102">
        <v>0</v>
      </c>
      <c r="AJ62" s="102">
        <v>0</v>
      </c>
      <c r="AK62" s="102">
        <v>0</v>
      </c>
      <c r="AL62" s="102">
        <v>0</v>
      </c>
      <c r="AM62" s="102">
        <v>0</v>
      </c>
      <c r="AN62" s="102">
        <v>0</v>
      </c>
      <c r="AO62" s="102">
        <v>32418.74</v>
      </c>
      <c r="AP62" s="102">
        <v>67481.78</v>
      </c>
      <c r="AQ62" s="102">
        <v>99900.52</v>
      </c>
      <c r="AR62" s="102">
        <v>32418.74</v>
      </c>
      <c r="AS62" s="104">
        <v>3566.06</v>
      </c>
      <c r="AT62" s="102">
        <v>7132.12</v>
      </c>
      <c r="AU62" s="105">
        <v>47</v>
      </c>
      <c r="AV62" s="102">
        <v>99900.52</v>
      </c>
      <c r="AW62" s="102">
        <v>3566.06</v>
      </c>
      <c r="AX62" s="103">
        <v>102356.87506996465</v>
      </c>
      <c r="AY62" s="106">
        <v>0</v>
      </c>
      <c r="AZ62" s="102">
        <v>0</v>
      </c>
      <c r="BA62" s="102">
        <v>102356.87506996465</v>
      </c>
      <c r="BB62" s="102">
        <v>33215.85</v>
      </c>
      <c r="BC62" s="102">
        <v>3653.74</v>
      </c>
      <c r="BD62" s="102">
        <v>7307.48</v>
      </c>
      <c r="BE62" s="102">
        <v>102356.87506996465</v>
      </c>
      <c r="BF62" s="102">
        <v>3653.74</v>
      </c>
      <c r="BK62" s="1" t="str">
        <f t="shared" si="0"/>
        <v/>
      </c>
    </row>
    <row r="63" spans="2:63" s="79" customFormat="1" x14ac:dyDescent="0.25">
      <c r="B63" s="67">
        <v>4905</v>
      </c>
      <c r="C63" s="68" t="s">
        <v>1455</v>
      </c>
      <c r="D63" s="69">
        <v>43609</v>
      </c>
      <c r="E63" s="70" t="s">
        <v>31</v>
      </c>
      <c r="F63" s="68">
        <v>44075</v>
      </c>
      <c r="G63" s="67">
        <v>1</v>
      </c>
      <c r="H63" s="68" t="s">
        <v>42</v>
      </c>
      <c r="I63" s="69">
        <v>36621</v>
      </c>
      <c r="J63" s="71" t="s">
        <v>43</v>
      </c>
      <c r="K63" s="69">
        <v>38840</v>
      </c>
      <c r="L63" s="68" t="s">
        <v>44</v>
      </c>
      <c r="M63" s="68" t="s">
        <v>30</v>
      </c>
      <c r="N63" s="72"/>
      <c r="O63" s="73"/>
      <c r="P63" s="73"/>
      <c r="Q63" s="73" t="s">
        <v>875</v>
      </c>
      <c r="R63" s="72"/>
      <c r="S63" s="70"/>
      <c r="T63" s="72"/>
      <c r="U63" s="70"/>
      <c r="V63" s="70" t="s">
        <v>33</v>
      </c>
      <c r="W63" s="70" t="s">
        <v>1381</v>
      </c>
      <c r="X63" s="70" t="s">
        <v>1381</v>
      </c>
      <c r="Y63" s="70" t="s">
        <v>1381</v>
      </c>
      <c r="Z63" s="70" t="s">
        <v>80</v>
      </c>
      <c r="AA63" s="70" t="s">
        <v>80</v>
      </c>
      <c r="AB63" s="70" t="s">
        <v>273</v>
      </c>
      <c r="AC63" s="70" t="s">
        <v>1382</v>
      </c>
      <c r="AD63" s="70" t="s">
        <v>1381</v>
      </c>
      <c r="AE63" s="68">
        <v>43647</v>
      </c>
      <c r="AF63" s="74">
        <v>33188.61</v>
      </c>
      <c r="AG63" s="74">
        <v>69095.92</v>
      </c>
      <c r="AH63" s="75">
        <v>102284.53</v>
      </c>
      <c r="AI63" s="74">
        <v>0</v>
      </c>
      <c r="AJ63" s="74">
        <v>0</v>
      </c>
      <c r="AK63" s="74">
        <v>0</v>
      </c>
      <c r="AL63" s="74">
        <v>0</v>
      </c>
      <c r="AM63" s="74">
        <v>0</v>
      </c>
      <c r="AN63" s="74">
        <v>0</v>
      </c>
      <c r="AO63" s="74">
        <v>33188.61</v>
      </c>
      <c r="AP63" s="74">
        <v>69095.92</v>
      </c>
      <c r="AQ63" s="74">
        <v>102284.53</v>
      </c>
      <c r="AR63" s="74">
        <v>33188.61</v>
      </c>
      <c r="AS63" s="76">
        <v>3650.74</v>
      </c>
      <c r="AT63" s="74">
        <v>7301.48</v>
      </c>
      <c r="AU63" s="77">
        <v>47</v>
      </c>
      <c r="AV63" s="74">
        <v>102284.53</v>
      </c>
      <c r="AW63" s="74">
        <v>3650.74</v>
      </c>
      <c r="AX63" s="75">
        <v>104799.50313371794</v>
      </c>
      <c r="AY63" s="78">
        <v>0</v>
      </c>
      <c r="AZ63" s="74">
        <v>0</v>
      </c>
      <c r="BA63" s="74">
        <v>104799.50313371794</v>
      </c>
      <c r="BB63" s="74">
        <v>34004.65</v>
      </c>
      <c r="BC63" s="74">
        <v>3740.51</v>
      </c>
      <c r="BD63" s="74">
        <v>7481.02</v>
      </c>
      <c r="BE63" s="74">
        <v>104799.50313371794</v>
      </c>
      <c r="BF63" s="74">
        <v>3740.51</v>
      </c>
      <c r="BK63" s="1" t="str">
        <f t="shared" si="0"/>
        <v/>
      </c>
    </row>
    <row r="64" spans="2:63" s="79" customFormat="1" x14ac:dyDescent="0.25">
      <c r="B64" s="95">
        <v>4906</v>
      </c>
      <c r="C64" s="96" t="s">
        <v>1456</v>
      </c>
      <c r="D64" s="97">
        <v>43609</v>
      </c>
      <c r="E64" s="98" t="s">
        <v>31</v>
      </c>
      <c r="F64" s="96">
        <v>44075</v>
      </c>
      <c r="G64" s="95">
        <v>1</v>
      </c>
      <c r="H64" s="96" t="s">
        <v>42</v>
      </c>
      <c r="I64" s="97">
        <v>36621</v>
      </c>
      <c r="J64" s="99" t="s">
        <v>43</v>
      </c>
      <c r="K64" s="97">
        <v>38840</v>
      </c>
      <c r="L64" s="96" t="s">
        <v>44</v>
      </c>
      <c r="M64" s="96" t="s">
        <v>30</v>
      </c>
      <c r="N64" s="100"/>
      <c r="O64" s="101"/>
      <c r="P64" s="101"/>
      <c r="Q64" s="101" t="s">
        <v>875</v>
      </c>
      <c r="R64" s="100"/>
      <c r="S64" s="98"/>
      <c r="T64" s="100"/>
      <c r="U64" s="98"/>
      <c r="V64" s="98" t="s">
        <v>33</v>
      </c>
      <c r="W64" s="98" t="s">
        <v>1381</v>
      </c>
      <c r="X64" s="98" t="s">
        <v>1381</v>
      </c>
      <c r="Y64" s="98" t="s">
        <v>1381</v>
      </c>
      <c r="Z64" s="98" t="s">
        <v>80</v>
      </c>
      <c r="AA64" s="98" t="s">
        <v>80</v>
      </c>
      <c r="AB64" s="98" t="s">
        <v>273</v>
      </c>
      <c r="AC64" s="98" t="s">
        <v>1382</v>
      </c>
      <c r="AD64" s="98" t="s">
        <v>1381</v>
      </c>
      <c r="AE64" s="96">
        <v>43647</v>
      </c>
      <c r="AF64" s="102">
        <v>38906.519999999997</v>
      </c>
      <c r="AG64" s="102">
        <v>81103.360000000015</v>
      </c>
      <c r="AH64" s="103">
        <v>120009.88</v>
      </c>
      <c r="AI64" s="102">
        <v>0</v>
      </c>
      <c r="AJ64" s="102">
        <v>0</v>
      </c>
      <c r="AK64" s="102">
        <v>0</v>
      </c>
      <c r="AL64" s="102">
        <v>0</v>
      </c>
      <c r="AM64" s="102">
        <v>0</v>
      </c>
      <c r="AN64" s="102">
        <v>0</v>
      </c>
      <c r="AO64" s="102">
        <v>38906.519999999997</v>
      </c>
      <c r="AP64" s="102">
        <v>81103.360000000015</v>
      </c>
      <c r="AQ64" s="102">
        <v>120009.88</v>
      </c>
      <c r="AR64" s="102">
        <v>38906.519999999997</v>
      </c>
      <c r="AS64" s="104">
        <v>4279.71</v>
      </c>
      <c r="AT64" s="102">
        <v>8559.42</v>
      </c>
      <c r="AU64" s="105">
        <v>47</v>
      </c>
      <c r="AV64" s="102">
        <v>120009.88</v>
      </c>
      <c r="AW64" s="102">
        <v>4279.71</v>
      </c>
      <c r="AX64" s="103">
        <v>122960.68423188837</v>
      </c>
      <c r="AY64" s="106">
        <v>0</v>
      </c>
      <c r="AZ64" s="102">
        <v>0</v>
      </c>
      <c r="BA64" s="102">
        <v>122960.68423188837</v>
      </c>
      <c r="BB64" s="102">
        <v>39863.15</v>
      </c>
      <c r="BC64" s="102">
        <v>4384.9399999999996</v>
      </c>
      <c r="BD64" s="102">
        <v>8769.8799999999992</v>
      </c>
      <c r="BE64" s="102">
        <v>122960.68423188837</v>
      </c>
      <c r="BF64" s="102">
        <v>4384.9399999999996</v>
      </c>
      <c r="BK64" s="1" t="str">
        <f t="shared" si="0"/>
        <v/>
      </c>
    </row>
    <row r="65" spans="2:63" s="79" customFormat="1" x14ac:dyDescent="0.25">
      <c r="B65" s="67">
        <v>4907</v>
      </c>
      <c r="C65" s="68" t="s">
        <v>1457</v>
      </c>
      <c r="D65" s="69">
        <v>43609</v>
      </c>
      <c r="E65" s="70" t="s">
        <v>31</v>
      </c>
      <c r="F65" s="68">
        <v>44075</v>
      </c>
      <c r="G65" s="67">
        <v>1</v>
      </c>
      <c r="H65" s="68" t="s">
        <v>42</v>
      </c>
      <c r="I65" s="69">
        <v>36621</v>
      </c>
      <c r="J65" s="71" t="s">
        <v>43</v>
      </c>
      <c r="K65" s="69">
        <v>38840</v>
      </c>
      <c r="L65" s="68" t="s">
        <v>44</v>
      </c>
      <c r="M65" s="68" t="s">
        <v>30</v>
      </c>
      <c r="N65" s="72"/>
      <c r="O65" s="73"/>
      <c r="P65" s="73"/>
      <c r="Q65" s="73" t="s">
        <v>875</v>
      </c>
      <c r="R65" s="72"/>
      <c r="S65" s="70"/>
      <c r="T65" s="72"/>
      <c r="U65" s="70"/>
      <c r="V65" s="70" t="s">
        <v>33</v>
      </c>
      <c r="W65" s="70" t="s">
        <v>1381</v>
      </c>
      <c r="X65" s="70" t="s">
        <v>1381</v>
      </c>
      <c r="Y65" s="70" t="s">
        <v>1381</v>
      </c>
      <c r="Z65" s="70" t="s">
        <v>80</v>
      </c>
      <c r="AA65" s="70" t="s">
        <v>80</v>
      </c>
      <c r="AB65" s="70" t="s">
        <v>273</v>
      </c>
      <c r="AC65" s="70" t="s">
        <v>1382</v>
      </c>
      <c r="AD65" s="70" t="s">
        <v>1381</v>
      </c>
      <c r="AE65" s="68">
        <v>43647</v>
      </c>
      <c r="AF65" s="74">
        <v>33361.769999999997</v>
      </c>
      <c r="AG65" s="74">
        <v>69458.97</v>
      </c>
      <c r="AH65" s="75">
        <v>102820.74</v>
      </c>
      <c r="AI65" s="74">
        <v>0</v>
      </c>
      <c r="AJ65" s="74">
        <v>0</v>
      </c>
      <c r="AK65" s="74">
        <v>0</v>
      </c>
      <c r="AL65" s="74">
        <v>0</v>
      </c>
      <c r="AM65" s="74">
        <v>0</v>
      </c>
      <c r="AN65" s="74">
        <v>0</v>
      </c>
      <c r="AO65" s="74">
        <v>33361.769999999997</v>
      </c>
      <c r="AP65" s="74">
        <v>69458.97</v>
      </c>
      <c r="AQ65" s="74">
        <v>102820.74</v>
      </c>
      <c r="AR65" s="74">
        <v>33361.769999999997</v>
      </c>
      <c r="AS65" s="76">
        <v>3669.79</v>
      </c>
      <c r="AT65" s="74">
        <v>7339.58</v>
      </c>
      <c r="AU65" s="77">
        <v>47</v>
      </c>
      <c r="AV65" s="74">
        <v>102820.74</v>
      </c>
      <c r="AW65" s="74">
        <v>3669.79</v>
      </c>
      <c r="AX65" s="75">
        <v>105348.89747101735</v>
      </c>
      <c r="AY65" s="78">
        <v>0</v>
      </c>
      <c r="AZ65" s="74">
        <v>0</v>
      </c>
      <c r="BA65" s="74">
        <v>105348.89747101735</v>
      </c>
      <c r="BB65" s="74">
        <v>34182.06</v>
      </c>
      <c r="BC65" s="74">
        <v>3760.02</v>
      </c>
      <c r="BD65" s="74">
        <v>7520.04</v>
      </c>
      <c r="BE65" s="74">
        <v>105348.89747101735</v>
      </c>
      <c r="BF65" s="74">
        <v>3760.02</v>
      </c>
      <c r="BK65" s="1" t="str">
        <f t="shared" si="0"/>
        <v/>
      </c>
    </row>
    <row r="66" spans="2:63" s="79" customFormat="1" x14ac:dyDescent="0.25">
      <c r="B66" s="95">
        <v>4908</v>
      </c>
      <c r="C66" s="96" t="s">
        <v>1458</v>
      </c>
      <c r="D66" s="97">
        <v>43609</v>
      </c>
      <c r="E66" s="98" t="s">
        <v>31</v>
      </c>
      <c r="F66" s="96">
        <v>44075</v>
      </c>
      <c r="G66" s="95">
        <v>1</v>
      </c>
      <c r="H66" s="96" t="s">
        <v>42</v>
      </c>
      <c r="I66" s="97">
        <v>36621</v>
      </c>
      <c r="J66" s="99" t="s">
        <v>43</v>
      </c>
      <c r="K66" s="97">
        <v>38840</v>
      </c>
      <c r="L66" s="96" t="s">
        <v>44</v>
      </c>
      <c r="M66" s="96" t="s">
        <v>30</v>
      </c>
      <c r="N66" s="100"/>
      <c r="O66" s="101"/>
      <c r="P66" s="101"/>
      <c r="Q66" s="101" t="s">
        <v>875</v>
      </c>
      <c r="R66" s="100"/>
      <c r="S66" s="98"/>
      <c r="T66" s="100"/>
      <c r="U66" s="98"/>
      <c r="V66" s="98" t="s">
        <v>33</v>
      </c>
      <c r="W66" s="98" t="s">
        <v>1381</v>
      </c>
      <c r="X66" s="98" t="s">
        <v>1381</v>
      </c>
      <c r="Y66" s="98" t="s">
        <v>1381</v>
      </c>
      <c r="Z66" s="98" t="s">
        <v>80</v>
      </c>
      <c r="AA66" s="98" t="s">
        <v>80</v>
      </c>
      <c r="AB66" s="98" t="s">
        <v>273</v>
      </c>
      <c r="AC66" s="98" t="s">
        <v>1382</v>
      </c>
      <c r="AD66" s="98" t="s">
        <v>1381</v>
      </c>
      <c r="AE66" s="96">
        <v>43647</v>
      </c>
      <c r="AF66" s="102">
        <v>40108.75</v>
      </c>
      <c r="AG66" s="102">
        <v>83605.009999999995</v>
      </c>
      <c r="AH66" s="103">
        <v>123713.76</v>
      </c>
      <c r="AI66" s="102">
        <v>0</v>
      </c>
      <c r="AJ66" s="102">
        <v>0</v>
      </c>
      <c r="AK66" s="102">
        <v>0</v>
      </c>
      <c r="AL66" s="102">
        <v>0</v>
      </c>
      <c r="AM66" s="102">
        <v>0</v>
      </c>
      <c r="AN66" s="102">
        <v>0</v>
      </c>
      <c r="AO66" s="102">
        <v>40108.75</v>
      </c>
      <c r="AP66" s="102">
        <v>83605.009999999995</v>
      </c>
      <c r="AQ66" s="102">
        <v>123713.76</v>
      </c>
      <c r="AR66" s="102">
        <v>40108.75</v>
      </c>
      <c r="AS66" s="104">
        <v>4411.96</v>
      </c>
      <c r="AT66" s="102">
        <v>8823.92</v>
      </c>
      <c r="AU66" s="105">
        <v>47</v>
      </c>
      <c r="AV66" s="102">
        <v>123713.76</v>
      </c>
      <c r="AW66" s="102">
        <v>4411.96</v>
      </c>
      <c r="AX66" s="103">
        <v>126755.635273526</v>
      </c>
      <c r="AY66" s="106">
        <v>0</v>
      </c>
      <c r="AZ66" s="102">
        <v>0</v>
      </c>
      <c r="BA66" s="102">
        <v>126755.635273526</v>
      </c>
      <c r="BB66" s="102">
        <v>41094.94</v>
      </c>
      <c r="BC66" s="102">
        <v>4520.4399999999996</v>
      </c>
      <c r="BD66" s="102">
        <v>9040.8799999999992</v>
      </c>
      <c r="BE66" s="102">
        <v>126755.635273526</v>
      </c>
      <c r="BF66" s="102">
        <v>4520.4399999999996</v>
      </c>
      <c r="BK66" s="1" t="str">
        <f t="shared" si="0"/>
        <v/>
      </c>
    </row>
    <row r="67" spans="2:63" s="79" customFormat="1" x14ac:dyDescent="0.25">
      <c r="B67" s="67">
        <v>4909</v>
      </c>
      <c r="C67" s="68" t="s">
        <v>1459</v>
      </c>
      <c r="D67" s="69">
        <v>43609</v>
      </c>
      <c r="E67" s="70" t="s">
        <v>31</v>
      </c>
      <c r="F67" s="68">
        <v>44075</v>
      </c>
      <c r="G67" s="67">
        <v>1</v>
      </c>
      <c r="H67" s="68" t="s">
        <v>42</v>
      </c>
      <c r="I67" s="69">
        <v>36621</v>
      </c>
      <c r="J67" s="71" t="s">
        <v>43</v>
      </c>
      <c r="K67" s="69">
        <v>38840</v>
      </c>
      <c r="L67" s="68" t="s">
        <v>44</v>
      </c>
      <c r="M67" s="68" t="s">
        <v>30</v>
      </c>
      <c r="N67" s="72"/>
      <c r="O67" s="73"/>
      <c r="P67" s="73"/>
      <c r="Q67" s="73" t="s">
        <v>875</v>
      </c>
      <c r="R67" s="72"/>
      <c r="S67" s="70"/>
      <c r="T67" s="72"/>
      <c r="U67" s="70"/>
      <c r="V67" s="70" t="s">
        <v>33</v>
      </c>
      <c r="W67" s="70" t="s">
        <v>1381</v>
      </c>
      <c r="X67" s="70" t="s">
        <v>1381</v>
      </c>
      <c r="Y67" s="70" t="s">
        <v>1381</v>
      </c>
      <c r="Z67" s="70" t="s">
        <v>80</v>
      </c>
      <c r="AA67" s="70" t="s">
        <v>80</v>
      </c>
      <c r="AB67" s="70" t="s">
        <v>273</v>
      </c>
      <c r="AC67" s="70" t="s">
        <v>1382</v>
      </c>
      <c r="AD67" s="70" t="s">
        <v>1381</v>
      </c>
      <c r="AE67" s="68">
        <v>43647</v>
      </c>
      <c r="AF67" s="74">
        <v>37196.07</v>
      </c>
      <c r="AG67" s="74">
        <v>77536.670000000013</v>
      </c>
      <c r="AH67" s="75">
        <v>114732.74</v>
      </c>
      <c r="AI67" s="74">
        <v>0</v>
      </c>
      <c r="AJ67" s="74">
        <v>0</v>
      </c>
      <c r="AK67" s="74">
        <v>0</v>
      </c>
      <c r="AL67" s="74">
        <v>0</v>
      </c>
      <c r="AM67" s="74">
        <v>0</v>
      </c>
      <c r="AN67" s="74">
        <v>0</v>
      </c>
      <c r="AO67" s="74">
        <v>37196.07</v>
      </c>
      <c r="AP67" s="74">
        <v>77536.670000000013</v>
      </c>
      <c r="AQ67" s="74">
        <v>114732.74</v>
      </c>
      <c r="AR67" s="74">
        <v>37196.07</v>
      </c>
      <c r="AS67" s="76">
        <v>4091.56</v>
      </c>
      <c r="AT67" s="74">
        <v>8183.12</v>
      </c>
      <c r="AU67" s="77">
        <v>47</v>
      </c>
      <c r="AV67" s="74">
        <v>114732.74</v>
      </c>
      <c r="AW67" s="74">
        <v>4091.56</v>
      </c>
      <c r="AX67" s="75">
        <v>117553.78985629641</v>
      </c>
      <c r="AY67" s="78">
        <v>0</v>
      </c>
      <c r="AZ67" s="74">
        <v>0</v>
      </c>
      <c r="BA67" s="74">
        <v>117553.78985629641</v>
      </c>
      <c r="BB67" s="74">
        <v>38110.639999999999</v>
      </c>
      <c r="BC67" s="74">
        <v>4192.17</v>
      </c>
      <c r="BD67" s="74">
        <v>8384.34</v>
      </c>
      <c r="BE67" s="74">
        <v>117553.78985629641</v>
      </c>
      <c r="BF67" s="74">
        <v>4192.17</v>
      </c>
      <c r="BK67" s="1" t="str">
        <f t="shared" si="0"/>
        <v/>
      </c>
    </row>
    <row r="68" spans="2:63" s="79" customFormat="1" x14ac:dyDescent="0.25">
      <c r="B68" s="95">
        <v>4910</v>
      </c>
      <c r="C68" s="96" t="s">
        <v>1460</v>
      </c>
      <c r="D68" s="97">
        <v>43609</v>
      </c>
      <c r="E68" s="98" t="s">
        <v>31</v>
      </c>
      <c r="F68" s="96">
        <v>44075</v>
      </c>
      <c r="G68" s="95">
        <v>1</v>
      </c>
      <c r="H68" s="96" t="s">
        <v>42</v>
      </c>
      <c r="I68" s="97">
        <v>36621</v>
      </c>
      <c r="J68" s="99" t="s">
        <v>43</v>
      </c>
      <c r="K68" s="97">
        <v>38840</v>
      </c>
      <c r="L68" s="96" t="s">
        <v>44</v>
      </c>
      <c r="M68" s="96" t="s">
        <v>30</v>
      </c>
      <c r="N68" s="100"/>
      <c r="O68" s="101"/>
      <c r="P68" s="101"/>
      <c r="Q68" s="101" t="s">
        <v>875</v>
      </c>
      <c r="R68" s="100"/>
      <c r="S68" s="98"/>
      <c r="T68" s="100"/>
      <c r="U68" s="98"/>
      <c r="V68" s="98" t="s">
        <v>33</v>
      </c>
      <c r="W68" s="98" t="s">
        <v>1381</v>
      </c>
      <c r="X68" s="98" t="s">
        <v>1381</v>
      </c>
      <c r="Y68" s="98" t="s">
        <v>1381</v>
      </c>
      <c r="Z68" s="98" t="s">
        <v>80</v>
      </c>
      <c r="AA68" s="98" t="s">
        <v>80</v>
      </c>
      <c r="AB68" s="98" t="s">
        <v>273</v>
      </c>
      <c r="AC68" s="98" t="s">
        <v>1382</v>
      </c>
      <c r="AD68" s="98" t="s">
        <v>1381</v>
      </c>
      <c r="AE68" s="96">
        <v>43647</v>
      </c>
      <c r="AF68" s="102">
        <v>32314.799999999999</v>
      </c>
      <c r="AG68" s="102">
        <v>67152.77</v>
      </c>
      <c r="AH68" s="103">
        <v>99467.57</v>
      </c>
      <c r="AI68" s="102">
        <v>0</v>
      </c>
      <c r="AJ68" s="102">
        <v>0</v>
      </c>
      <c r="AK68" s="102">
        <v>0</v>
      </c>
      <c r="AL68" s="102">
        <v>0</v>
      </c>
      <c r="AM68" s="102">
        <v>0</v>
      </c>
      <c r="AN68" s="102">
        <v>0</v>
      </c>
      <c r="AO68" s="102">
        <v>32314.799999999999</v>
      </c>
      <c r="AP68" s="102">
        <v>67152.77</v>
      </c>
      <c r="AQ68" s="102">
        <v>99467.57</v>
      </c>
      <c r="AR68" s="102">
        <v>32314.799999999999</v>
      </c>
      <c r="AS68" s="104">
        <v>3554.62</v>
      </c>
      <c r="AT68" s="102">
        <v>7109.24</v>
      </c>
      <c r="AU68" s="105">
        <v>47</v>
      </c>
      <c r="AV68" s="102">
        <v>99467.57</v>
      </c>
      <c r="AW68" s="102">
        <v>3554.62</v>
      </c>
      <c r="AX68" s="103">
        <v>101913.27969066592</v>
      </c>
      <c r="AY68" s="106">
        <v>0</v>
      </c>
      <c r="AZ68" s="102">
        <v>0</v>
      </c>
      <c r="BA68" s="102">
        <v>101913.27969066592</v>
      </c>
      <c r="BB68" s="102">
        <v>33109.35</v>
      </c>
      <c r="BC68" s="102">
        <v>3642.02</v>
      </c>
      <c r="BD68" s="102">
        <v>7284.04</v>
      </c>
      <c r="BE68" s="102">
        <v>101913.27969066592</v>
      </c>
      <c r="BF68" s="102">
        <v>3642.02</v>
      </c>
      <c r="BK68" s="1" t="str">
        <f t="shared" si="0"/>
        <v/>
      </c>
    </row>
    <row r="69" spans="2:63" s="79" customFormat="1" x14ac:dyDescent="0.25">
      <c r="B69" s="67">
        <v>4912</v>
      </c>
      <c r="C69" s="68" t="s">
        <v>1461</v>
      </c>
      <c r="D69" s="69">
        <v>43609</v>
      </c>
      <c r="E69" s="70" t="s">
        <v>35</v>
      </c>
      <c r="F69" s="68">
        <v>44075</v>
      </c>
      <c r="G69" s="67">
        <v>1</v>
      </c>
      <c r="H69" s="68" t="s">
        <v>840</v>
      </c>
      <c r="I69" s="69">
        <v>40659</v>
      </c>
      <c r="J69" s="71" t="s">
        <v>113</v>
      </c>
      <c r="K69" s="69">
        <v>43258</v>
      </c>
      <c r="L69" s="68" t="s">
        <v>1394</v>
      </c>
      <c r="M69" s="68" t="s">
        <v>147</v>
      </c>
      <c r="N69" s="72"/>
      <c r="O69" s="73"/>
      <c r="P69" s="73"/>
      <c r="Q69" s="73" t="s">
        <v>146</v>
      </c>
      <c r="R69" s="72"/>
      <c r="S69" s="70"/>
      <c r="T69" s="72"/>
      <c r="U69" s="70"/>
      <c r="V69" s="70" t="s">
        <v>33</v>
      </c>
      <c r="W69" s="70" t="s">
        <v>1381</v>
      </c>
      <c r="X69" s="70" t="s">
        <v>1381</v>
      </c>
      <c r="Y69" s="70" t="s">
        <v>1381</v>
      </c>
      <c r="Z69" s="70" t="s">
        <v>80</v>
      </c>
      <c r="AA69" s="70" t="s">
        <v>80</v>
      </c>
      <c r="AB69" s="70" t="s">
        <v>273</v>
      </c>
      <c r="AC69" s="70" t="s">
        <v>1382</v>
      </c>
      <c r="AD69" s="70" t="s">
        <v>593</v>
      </c>
      <c r="AE69" s="68">
        <v>43647</v>
      </c>
      <c r="AF69" s="74">
        <v>231750</v>
      </c>
      <c r="AG69" s="74">
        <v>0</v>
      </c>
      <c r="AH69" s="75">
        <v>231750</v>
      </c>
      <c r="AI69" s="74">
        <v>23175</v>
      </c>
      <c r="AJ69" s="74">
        <v>0</v>
      </c>
      <c r="AK69" s="74">
        <v>23175</v>
      </c>
      <c r="AL69" s="74">
        <v>0</v>
      </c>
      <c r="AM69" s="74">
        <v>0</v>
      </c>
      <c r="AN69" s="74">
        <v>0</v>
      </c>
      <c r="AO69" s="74">
        <v>208575</v>
      </c>
      <c r="AP69" s="74">
        <v>0</v>
      </c>
      <c r="AQ69" s="74">
        <v>208575</v>
      </c>
      <c r="AR69" s="74">
        <v>0</v>
      </c>
      <c r="AS69" s="76">
        <v>0</v>
      </c>
      <c r="AT69" s="74">
        <v>0</v>
      </c>
      <c r="AU69" s="77">
        <v>0</v>
      </c>
      <c r="AV69" s="74">
        <v>0</v>
      </c>
      <c r="AW69" s="74">
        <v>0</v>
      </c>
      <c r="AX69" s="75">
        <v>237448.27151514636</v>
      </c>
      <c r="AY69" s="78">
        <v>23744.827151514633</v>
      </c>
      <c r="AZ69" s="74">
        <v>0</v>
      </c>
      <c r="BA69" s="74">
        <v>213703.44436363172</v>
      </c>
      <c r="BB69" s="74">
        <v>0</v>
      </c>
      <c r="BC69" s="74">
        <v>0</v>
      </c>
      <c r="BD69" s="74">
        <v>0</v>
      </c>
      <c r="BE69" s="74">
        <v>0</v>
      </c>
      <c r="BF69" s="74">
        <v>0</v>
      </c>
      <c r="BK69" s="1" t="str">
        <f t="shared" si="0"/>
        <v/>
      </c>
    </row>
    <row r="70" spans="2:63" s="79" customFormat="1" x14ac:dyDescent="0.25">
      <c r="B70" s="95">
        <v>4921</v>
      </c>
      <c r="C70" s="96" t="s">
        <v>1462</v>
      </c>
      <c r="D70" s="97">
        <v>43613</v>
      </c>
      <c r="E70" s="98" t="s">
        <v>31</v>
      </c>
      <c r="F70" s="96">
        <v>44075</v>
      </c>
      <c r="G70" s="95">
        <v>1</v>
      </c>
      <c r="H70" s="96" t="s">
        <v>42</v>
      </c>
      <c r="I70" s="97">
        <v>36621</v>
      </c>
      <c r="J70" s="99" t="s">
        <v>43</v>
      </c>
      <c r="K70" s="97">
        <v>38840</v>
      </c>
      <c r="L70" s="96" t="s">
        <v>44</v>
      </c>
      <c r="M70" s="96" t="s">
        <v>30</v>
      </c>
      <c r="N70" s="100"/>
      <c r="O70" s="101"/>
      <c r="P70" s="101"/>
      <c r="Q70" s="101" t="s">
        <v>875</v>
      </c>
      <c r="R70" s="100"/>
      <c r="S70" s="98"/>
      <c r="T70" s="100"/>
      <c r="U70" s="98"/>
      <c r="V70" s="98" t="s">
        <v>33</v>
      </c>
      <c r="W70" s="98" t="s">
        <v>1381</v>
      </c>
      <c r="X70" s="98" t="s">
        <v>1381</v>
      </c>
      <c r="Y70" s="98" t="s">
        <v>1381</v>
      </c>
      <c r="Z70" s="98" t="s">
        <v>80</v>
      </c>
      <c r="AA70" s="98" t="s">
        <v>80</v>
      </c>
      <c r="AB70" s="98" t="s">
        <v>273</v>
      </c>
      <c r="AC70" s="98" t="s">
        <v>1382</v>
      </c>
      <c r="AD70" s="98" t="s">
        <v>1381</v>
      </c>
      <c r="AE70" s="96">
        <v>43647</v>
      </c>
      <c r="AF70" s="102">
        <v>29026.49</v>
      </c>
      <c r="AG70" s="102">
        <v>54058.399999999994</v>
      </c>
      <c r="AH70" s="103">
        <v>83084.89</v>
      </c>
      <c r="AI70" s="102">
        <v>1741.58</v>
      </c>
      <c r="AJ70" s="102">
        <v>3243.51</v>
      </c>
      <c r="AK70" s="102">
        <v>4985.09</v>
      </c>
      <c r="AL70" s="102">
        <v>0</v>
      </c>
      <c r="AM70" s="102">
        <v>0</v>
      </c>
      <c r="AN70" s="102">
        <v>0</v>
      </c>
      <c r="AO70" s="102">
        <v>27284.910000000003</v>
      </c>
      <c r="AP70" s="102">
        <v>50814.89</v>
      </c>
      <c r="AQ70" s="102">
        <v>78099.8</v>
      </c>
      <c r="AR70" s="102">
        <v>0</v>
      </c>
      <c r="AS70" s="104">
        <v>0</v>
      </c>
      <c r="AT70" s="102">
        <v>0</v>
      </c>
      <c r="AU70" s="105">
        <v>47</v>
      </c>
      <c r="AV70" s="102">
        <v>78099.8</v>
      </c>
      <c r="AW70" s="102">
        <v>0</v>
      </c>
      <c r="AX70" s="103">
        <v>85127.782177027257</v>
      </c>
      <c r="AY70" s="106">
        <v>5107.6634470223989</v>
      </c>
      <c r="AZ70" s="102">
        <v>0</v>
      </c>
      <c r="BA70" s="102">
        <v>80020.118730004862</v>
      </c>
      <c r="BB70" s="102">
        <v>0</v>
      </c>
      <c r="BC70" s="102">
        <v>0</v>
      </c>
      <c r="BD70" s="102">
        <v>0</v>
      </c>
      <c r="BE70" s="102">
        <v>80020.118730004862</v>
      </c>
      <c r="BF70" s="102">
        <v>0</v>
      </c>
      <c r="BK70" s="1" t="str">
        <f t="shared" si="0"/>
        <v/>
      </c>
    </row>
    <row r="71" spans="2:63" s="79" customFormat="1" x14ac:dyDescent="0.25">
      <c r="B71" s="67">
        <v>4922</v>
      </c>
      <c r="C71" s="68" t="s">
        <v>1463</v>
      </c>
      <c r="D71" s="69">
        <v>43613</v>
      </c>
      <c r="E71" s="70" t="s">
        <v>31</v>
      </c>
      <c r="F71" s="68">
        <v>44075</v>
      </c>
      <c r="G71" s="67">
        <v>1</v>
      </c>
      <c r="H71" s="68" t="s">
        <v>42</v>
      </c>
      <c r="I71" s="69">
        <v>36621</v>
      </c>
      <c r="J71" s="71" t="s">
        <v>43</v>
      </c>
      <c r="K71" s="69">
        <v>38840</v>
      </c>
      <c r="L71" s="68" t="s">
        <v>44</v>
      </c>
      <c r="M71" s="68" t="s">
        <v>30</v>
      </c>
      <c r="N71" s="72"/>
      <c r="O71" s="73"/>
      <c r="P71" s="73"/>
      <c r="Q71" s="73" t="s">
        <v>875</v>
      </c>
      <c r="R71" s="72"/>
      <c r="S71" s="70"/>
      <c r="T71" s="72"/>
      <c r="U71" s="70"/>
      <c r="V71" s="70" t="s">
        <v>33</v>
      </c>
      <c r="W71" s="70" t="s">
        <v>1381</v>
      </c>
      <c r="X71" s="70" t="s">
        <v>1381</v>
      </c>
      <c r="Y71" s="70" t="s">
        <v>1381</v>
      </c>
      <c r="Z71" s="70" t="s">
        <v>80</v>
      </c>
      <c r="AA71" s="70" t="s">
        <v>80</v>
      </c>
      <c r="AB71" s="70" t="s">
        <v>273</v>
      </c>
      <c r="AC71" s="70" t="s">
        <v>1382</v>
      </c>
      <c r="AD71" s="70" t="s">
        <v>1381</v>
      </c>
      <c r="AE71" s="68">
        <v>43647</v>
      </c>
      <c r="AF71" s="74">
        <v>40116.9</v>
      </c>
      <c r="AG71" s="74">
        <v>83011.31</v>
      </c>
      <c r="AH71" s="75">
        <v>123128.21</v>
      </c>
      <c r="AI71" s="74">
        <v>2407.0100000000002</v>
      </c>
      <c r="AJ71" s="74">
        <v>4980.6799999999994</v>
      </c>
      <c r="AK71" s="74">
        <v>7387.69</v>
      </c>
      <c r="AL71" s="74">
        <v>0</v>
      </c>
      <c r="AM71" s="74">
        <v>0</v>
      </c>
      <c r="AN71" s="74">
        <v>0</v>
      </c>
      <c r="AO71" s="74">
        <v>37709.89</v>
      </c>
      <c r="AP71" s="74">
        <v>78030.63</v>
      </c>
      <c r="AQ71" s="74">
        <v>115740.52</v>
      </c>
      <c r="AR71" s="74">
        <v>0</v>
      </c>
      <c r="AS71" s="76">
        <v>0</v>
      </c>
      <c r="AT71" s="74">
        <v>0</v>
      </c>
      <c r="AU71" s="77">
        <v>47</v>
      </c>
      <c r="AV71" s="74">
        <v>115740.52</v>
      </c>
      <c r="AW71" s="74">
        <v>0</v>
      </c>
      <c r="AX71" s="75">
        <v>126155.68776377113</v>
      </c>
      <c r="AY71" s="78">
        <v>7569.3386018974388</v>
      </c>
      <c r="AZ71" s="74">
        <v>0</v>
      </c>
      <c r="BA71" s="74">
        <v>118586.34916187369</v>
      </c>
      <c r="BB71" s="74">
        <v>0</v>
      </c>
      <c r="BC71" s="74">
        <v>0</v>
      </c>
      <c r="BD71" s="74">
        <v>0</v>
      </c>
      <c r="BE71" s="74">
        <v>118586.34916187369</v>
      </c>
      <c r="BF71" s="74">
        <v>0</v>
      </c>
      <c r="BK71" s="1" t="str">
        <f t="shared" si="0"/>
        <v/>
      </c>
    </row>
    <row r="72" spans="2:63" s="79" customFormat="1" x14ac:dyDescent="0.25">
      <c r="B72" s="95">
        <v>4923</v>
      </c>
      <c r="C72" s="96" t="s">
        <v>1464</v>
      </c>
      <c r="D72" s="97">
        <v>43613</v>
      </c>
      <c r="E72" s="98" t="s">
        <v>31</v>
      </c>
      <c r="F72" s="96">
        <v>44075</v>
      </c>
      <c r="G72" s="95">
        <v>1</v>
      </c>
      <c r="H72" s="96" t="s">
        <v>42</v>
      </c>
      <c r="I72" s="97">
        <v>36621</v>
      </c>
      <c r="J72" s="99" t="s">
        <v>43</v>
      </c>
      <c r="K72" s="97">
        <v>38840</v>
      </c>
      <c r="L72" s="96" t="s">
        <v>44</v>
      </c>
      <c r="M72" s="96" t="s">
        <v>30</v>
      </c>
      <c r="N72" s="100"/>
      <c r="O72" s="101"/>
      <c r="P72" s="101"/>
      <c r="Q72" s="101" t="s">
        <v>875</v>
      </c>
      <c r="R72" s="100"/>
      <c r="S72" s="98"/>
      <c r="T72" s="100"/>
      <c r="U72" s="98"/>
      <c r="V72" s="98" t="s">
        <v>33</v>
      </c>
      <c r="W72" s="98" t="s">
        <v>1381</v>
      </c>
      <c r="X72" s="98" t="s">
        <v>1381</v>
      </c>
      <c r="Y72" s="98" t="s">
        <v>1381</v>
      </c>
      <c r="Z72" s="98" t="s">
        <v>80</v>
      </c>
      <c r="AA72" s="98" t="s">
        <v>80</v>
      </c>
      <c r="AB72" s="98" t="s">
        <v>273</v>
      </c>
      <c r="AC72" s="98" t="s">
        <v>1382</v>
      </c>
      <c r="AD72" s="98" t="s">
        <v>1381</v>
      </c>
      <c r="AE72" s="96">
        <v>43647</v>
      </c>
      <c r="AF72" s="102">
        <v>37474.78</v>
      </c>
      <c r="AG72" s="102">
        <v>78653.36</v>
      </c>
      <c r="AH72" s="103">
        <v>116128.14</v>
      </c>
      <c r="AI72" s="102">
        <v>2248.48</v>
      </c>
      <c r="AJ72" s="102">
        <v>4719.2000000000007</v>
      </c>
      <c r="AK72" s="102">
        <v>6967.68</v>
      </c>
      <c r="AL72" s="102">
        <v>0</v>
      </c>
      <c r="AM72" s="102">
        <v>0</v>
      </c>
      <c r="AN72" s="102">
        <v>0</v>
      </c>
      <c r="AO72" s="102">
        <v>35226.299999999996</v>
      </c>
      <c r="AP72" s="102">
        <v>73934.16</v>
      </c>
      <c r="AQ72" s="102">
        <v>109160.45999999999</v>
      </c>
      <c r="AR72" s="102">
        <v>0</v>
      </c>
      <c r="AS72" s="104">
        <v>0</v>
      </c>
      <c r="AT72" s="102">
        <v>0</v>
      </c>
      <c r="AU72" s="105">
        <v>47</v>
      </c>
      <c r="AV72" s="102">
        <v>109160.45999999999</v>
      </c>
      <c r="AW72" s="102">
        <v>0</v>
      </c>
      <c r="AX72" s="103">
        <v>118983.49996664046</v>
      </c>
      <c r="AY72" s="106">
        <v>7139.0013914591364</v>
      </c>
      <c r="AZ72" s="102">
        <v>0</v>
      </c>
      <c r="BA72" s="102">
        <v>111844.49857518132</v>
      </c>
      <c r="BB72" s="102">
        <v>0</v>
      </c>
      <c r="BC72" s="102">
        <v>0</v>
      </c>
      <c r="BD72" s="102">
        <v>0</v>
      </c>
      <c r="BE72" s="102">
        <v>111844.49857518132</v>
      </c>
      <c r="BF72" s="102">
        <v>0</v>
      </c>
      <c r="BK72" s="1" t="str">
        <f t="shared" si="0"/>
        <v/>
      </c>
    </row>
    <row r="73" spans="2:63" s="79" customFormat="1" x14ac:dyDescent="0.25">
      <c r="B73" s="67">
        <v>4924</v>
      </c>
      <c r="C73" s="68" t="s">
        <v>1465</v>
      </c>
      <c r="D73" s="69">
        <v>43613</v>
      </c>
      <c r="E73" s="70" t="s">
        <v>31</v>
      </c>
      <c r="F73" s="68">
        <v>44075</v>
      </c>
      <c r="G73" s="67">
        <v>1</v>
      </c>
      <c r="H73" s="68" t="s">
        <v>42</v>
      </c>
      <c r="I73" s="69">
        <v>36621</v>
      </c>
      <c r="J73" s="71" t="s">
        <v>43</v>
      </c>
      <c r="K73" s="69">
        <v>38840</v>
      </c>
      <c r="L73" s="68" t="s">
        <v>44</v>
      </c>
      <c r="M73" s="68" t="s">
        <v>30</v>
      </c>
      <c r="N73" s="72"/>
      <c r="O73" s="73"/>
      <c r="P73" s="73"/>
      <c r="Q73" s="73" t="s">
        <v>875</v>
      </c>
      <c r="R73" s="72"/>
      <c r="S73" s="70"/>
      <c r="T73" s="72"/>
      <c r="U73" s="70"/>
      <c r="V73" s="70" t="s">
        <v>33</v>
      </c>
      <c r="W73" s="70" t="s">
        <v>1381</v>
      </c>
      <c r="X73" s="70" t="s">
        <v>1381</v>
      </c>
      <c r="Y73" s="70" t="s">
        <v>1381</v>
      </c>
      <c r="Z73" s="70" t="s">
        <v>80</v>
      </c>
      <c r="AA73" s="70" t="s">
        <v>80</v>
      </c>
      <c r="AB73" s="70" t="s">
        <v>273</v>
      </c>
      <c r="AC73" s="70" t="s">
        <v>1382</v>
      </c>
      <c r="AD73" s="70" t="s">
        <v>1381</v>
      </c>
      <c r="AE73" s="68">
        <v>43647</v>
      </c>
      <c r="AF73" s="74">
        <v>48967.74</v>
      </c>
      <c r="AG73" s="74">
        <v>100676.87</v>
      </c>
      <c r="AH73" s="75">
        <v>149644.60999999999</v>
      </c>
      <c r="AI73" s="74">
        <v>2938.06</v>
      </c>
      <c r="AJ73" s="74">
        <v>6040.6100000000006</v>
      </c>
      <c r="AK73" s="74">
        <v>8978.67</v>
      </c>
      <c r="AL73" s="74">
        <v>0</v>
      </c>
      <c r="AM73" s="74">
        <v>0</v>
      </c>
      <c r="AN73" s="74">
        <v>0</v>
      </c>
      <c r="AO73" s="74">
        <v>46029.68</v>
      </c>
      <c r="AP73" s="74">
        <v>94636.25999999998</v>
      </c>
      <c r="AQ73" s="74">
        <v>140665.93999999997</v>
      </c>
      <c r="AR73" s="74">
        <v>0</v>
      </c>
      <c r="AS73" s="76">
        <v>0</v>
      </c>
      <c r="AT73" s="74">
        <v>0</v>
      </c>
      <c r="AU73" s="77">
        <v>47</v>
      </c>
      <c r="AV73" s="74">
        <v>140665.93999999997</v>
      </c>
      <c r="AW73" s="74">
        <v>0</v>
      </c>
      <c r="AX73" s="75">
        <v>153324.07</v>
      </c>
      <c r="AY73" s="78">
        <v>9199.43</v>
      </c>
      <c r="AZ73" s="74">
        <v>0</v>
      </c>
      <c r="BA73" s="74">
        <v>144124.64000000001</v>
      </c>
      <c r="BB73" s="74">
        <v>0</v>
      </c>
      <c r="BC73" s="74">
        <v>0</v>
      </c>
      <c r="BD73" s="74">
        <v>0</v>
      </c>
      <c r="BE73" s="74">
        <v>144124.63565934531</v>
      </c>
      <c r="BF73" s="74">
        <v>0</v>
      </c>
      <c r="BK73" s="1" t="str">
        <f t="shared" si="0"/>
        <v/>
      </c>
    </row>
    <row r="74" spans="2:63" s="79" customFormat="1" x14ac:dyDescent="0.25">
      <c r="B74" s="95">
        <v>4925</v>
      </c>
      <c r="C74" s="96" t="s">
        <v>1466</v>
      </c>
      <c r="D74" s="97">
        <v>43613</v>
      </c>
      <c r="E74" s="98" t="s">
        <v>31</v>
      </c>
      <c r="F74" s="96">
        <v>44075</v>
      </c>
      <c r="G74" s="95">
        <v>1</v>
      </c>
      <c r="H74" s="96" t="s">
        <v>42</v>
      </c>
      <c r="I74" s="97">
        <v>36621</v>
      </c>
      <c r="J74" s="99" t="s">
        <v>43</v>
      </c>
      <c r="K74" s="97">
        <v>38840</v>
      </c>
      <c r="L74" s="96" t="s">
        <v>44</v>
      </c>
      <c r="M74" s="96" t="s">
        <v>30</v>
      </c>
      <c r="N74" s="100"/>
      <c r="O74" s="101"/>
      <c r="P74" s="101"/>
      <c r="Q74" s="101" t="s">
        <v>875</v>
      </c>
      <c r="R74" s="100"/>
      <c r="S74" s="98"/>
      <c r="T74" s="100"/>
      <c r="U74" s="98"/>
      <c r="V74" s="98" t="s">
        <v>33</v>
      </c>
      <c r="W74" s="98" t="s">
        <v>1381</v>
      </c>
      <c r="X74" s="98" t="s">
        <v>1381</v>
      </c>
      <c r="Y74" s="98" t="s">
        <v>1381</v>
      </c>
      <c r="Z74" s="98" t="s">
        <v>80</v>
      </c>
      <c r="AA74" s="98" t="s">
        <v>80</v>
      </c>
      <c r="AB74" s="98" t="s">
        <v>273</v>
      </c>
      <c r="AC74" s="98" t="s">
        <v>1382</v>
      </c>
      <c r="AD74" s="98" t="s">
        <v>1381</v>
      </c>
      <c r="AE74" s="96">
        <v>43647</v>
      </c>
      <c r="AF74" s="102">
        <v>39400.29</v>
      </c>
      <c r="AG74" s="102">
        <v>81516.540000000008</v>
      </c>
      <c r="AH74" s="103">
        <v>120916.83</v>
      </c>
      <c r="AI74" s="102">
        <v>2364</v>
      </c>
      <c r="AJ74" s="102">
        <v>4891</v>
      </c>
      <c r="AK74" s="102">
        <v>7255</v>
      </c>
      <c r="AL74" s="102">
        <v>0</v>
      </c>
      <c r="AM74" s="102">
        <v>0</v>
      </c>
      <c r="AN74" s="102">
        <v>0</v>
      </c>
      <c r="AO74" s="102">
        <v>37036.29</v>
      </c>
      <c r="AP74" s="102">
        <v>76625.540000000008</v>
      </c>
      <c r="AQ74" s="102">
        <v>113661.83</v>
      </c>
      <c r="AR74" s="102">
        <v>0</v>
      </c>
      <c r="AS74" s="104">
        <v>0</v>
      </c>
      <c r="AT74" s="102">
        <v>0</v>
      </c>
      <c r="AU74" s="105">
        <v>47</v>
      </c>
      <c r="AV74" s="102">
        <v>113661.83</v>
      </c>
      <c r="AW74" s="102">
        <v>0</v>
      </c>
      <c r="AX74" s="103">
        <v>123889.93</v>
      </c>
      <c r="AY74" s="106">
        <v>7433.38</v>
      </c>
      <c r="AZ74" s="102">
        <v>0</v>
      </c>
      <c r="BA74" s="102">
        <v>116456.55</v>
      </c>
      <c r="BB74" s="102">
        <v>0</v>
      </c>
      <c r="BC74" s="102">
        <v>0</v>
      </c>
      <c r="BD74" s="102">
        <v>0</v>
      </c>
      <c r="BE74" s="102">
        <v>116456.54830959399</v>
      </c>
      <c r="BF74" s="102">
        <v>0</v>
      </c>
      <c r="BK74" s="1" t="str">
        <f t="shared" ref="BK74:BK137" si="1">IF(AND(F74&gt;0,F73=""),F74,"")</f>
        <v/>
      </c>
    </row>
    <row r="75" spans="2:63" s="79" customFormat="1" x14ac:dyDescent="0.25">
      <c r="B75" s="67">
        <v>4926</v>
      </c>
      <c r="C75" s="68" t="s">
        <v>1467</v>
      </c>
      <c r="D75" s="69">
        <v>43613</v>
      </c>
      <c r="E75" s="70" t="s">
        <v>31</v>
      </c>
      <c r="F75" s="68">
        <v>44075</v>
      </c>
      <c r="G75" s="67">
        <v>1</v>
      </c>
      <c r="H75" s="68" t="s">
        <v>42</v>
      </c>
      <c r="I75" s="69">
        <v>36621</v>
      </c>
      <c r="J75" s="71" t="s">
        <v>43</v>
      </c>
      <c r="K75" s="69">
        <v>38840</v>
      </c>
      <c r="L75" s="68" t="s">
        <v>44</v>
      </c>
      <c r="M75" s="68" t="s">
        <v>30</v>
      </c>
      <c r="N75" s="72"/>
      <c r="O75" s="73"/>
      <c r="P75" s="73"/>
      <c r="Q75" s="73" t="s">
        <v>875</v>
      </c>
      <c r="R75" s="72"/>
      <c r="S75" s="70"/>
      <c r="T75" s="72"/>
      <c r="U75" s="70"/>
      <c r="V75" s="70" t="s">
        <v>33</v>
      </c>
      <c r="W75" s="70" t="s">
        <v>1381</v>
      </c>
      <c r="X75" s="70" t="s">
        <v>1381</v>
      </c>
      <c r="Y75" s="70" t="s">
        <v>1381</v>
      </c>
      <c r="Z75" s="70" t="s">
        <v>80</v>
      </c>
      <c r="AA75" s="70" t="s">
        <v>80</v>
      </c>
      <c r="AB75" s="70" t="s">
        <v>273</v>
      </c>
      <c r="AC75" s="70" t="s">
        <v>1382</v>
      </c>
      <c r="AD75" s="70" t="s">
        <v>1381</v>
      </c>
      <c r="AE75" s="68">
        <v>43647</v>
      </c>
      <c r="AF75" s="74">
        <v>40627.449999999997</v>
      </c>
      <c r="AG75" s="74">
        <v>84069.150000000009</v>
      </c>
      <c r="AH75" s="75">
        <v>124696.6</v>
      </c>
      <c r="AI75" s="74">
        <v>2437.63</v>
      </c>
      <c r="AJ75" s="74">
        <v>5044.16</v>
      </c>
      <c r="AK75" s="74">
        <v>7481.79</v>
      </c>
      <c r="AL75" s="74">
        <v>0</v>
      </c>
      <c r="AM75" s="74">
        <v>0</v>
      </c>
      <c r="AN75" s="74">
        <v>0</v>
      </c>
      <c r="AO75" s="74">
        <v>38189.82</v>
      </c>
      <c r="AP75" s="74">
        <v>79024.99000000002</v>
      </c>
      <c r="AQ75" s="74">
        <v>117214.81000000001</v>
      </c>
      <c r="AR75" s="74">
        <v>0</v>
      </c>
      <c r="AS75" s="76">
        <v>0</v>
      </c>
      <c r="AT75" s="74">
        <v>0</v>
      </c>
      <c r="AU75" s="77">
        <v>47</v>
      </c>
      <c r="AV75" s="74">
        <v>117214.81000000001</v>
      </c>
      <c r="AW75" s="74">
        <v>0</v>
      </c>
      <c r="AX75" s="75">
        <v>127762.64135411262</v>
      </c>
      <c r="AY75" s="78">
        <v>7665.7523337186913</v>
      </c>
      <c r="AZ75" s="74">
        <v>0</v>
      </c>
      <c r="BA75" s="74">
        <v>120096.88902039394</v>
      </c>
      <c r="BB75" s="74">
        <v>0</v>
      </c>
      <c r="BC75" s="74">
        <v>0</v>
      </c>
      <c r="BD75" s="74">
        <v>0</v>
      </c>
      <c r="BE75" s="74">
        <v>120096.88902039394</v>
      </c>
      <c r="BF75" s="74">
        <v>0</v>
      </c>
      <c r="BK75" s="1" t="str">
        <f t="shared" si="1"/>
        <v/>
      </c>
    </row>
    <row r="76" spans="2:63" s="79" customFormat="1" x14ac:dyDescent="0.25">
      <c r="B76" s="95">
        <v>4927</v>
      </c>
      <c r="C76" s="96" t="s">
        <v>1468</v>
      </c>
      <c r="D76" s="97">
        <v>43613</v>
      </c>
      <c r="E76" s="98" t="s">
        <v>31</v>
      </c>
      <c r="F76" s="96">
        <v>44075</v>
      </c>
      <c r="G76" s="95">
        <v>1</v>
      </c>
      <c r="H76" s="96" t="s">
        <v>42</v>
      </c>
      <c r="I76" s="97">
        <v>36621</v>
      </c>
      <c r="J76" s="99" t="s">
        <v>43</v>
      </c>
      <c r="K76" s="97">
        <v>38840</v>
      </c>
      <c r="L76" s="96" t="s">
        <v>44</v>
      </c>
      <c r="M76" s="96" t="s">
        <v>30</v>
      </c>
      <c r="N76" s="100"/>
      <c r="O76" s="101"/>
      <c r="P76" s="101"/>
      <c r="Q76" s="101" t="s">
        <v>875</v>
      </c>
      <c r="R76" s="100"/>
      <c r="S76" s="98"/>
      <c r="T76" s="100"/>
      <c r="U76" s="98"/>
      <c r="V76" s="98" t="s">
        <v>33</v>
      </c>
      <c r="W76" s="98" t="s">
        <v>1381</v>
      </c>
      <c r="X76" s="98" t="s">
        <v>1381</v>
      </c>
      <c r="Y76" s="98" t="s">
        <v>1381</v>
      </c>
      <c r="Z76" s="98" t="s">
        <v>80</v>
      </c>
      <c r="AA76" s="98" t="s">
        <v>80</v>
      </c>
      <c r="AB76" s="98" t="s">
        <v>273</v>
      </c>
      <c r="AC76" s="98" t="s">
        <v>1382</v>
      </c>
      <c r="AD76" s="98" t="s">
        <v>1381</v>
      </c>
      <c r="AE76" s="96">
        <v>43647</v>
      </c>
      <c r="AF76" s="102">
        <v>42109.99</v>
      </c>
      <c r="AG76" s="102">
        <v>87292.989999999991</v>
      </c>
      <c r="AH76" s="103">
        <v>129402.98</v>
      </c>
      <c r="AI76" s="102">
        <v>2526.59</v>
      </c>
      <c r="AJ76" s="102">
        <v>5237.57</v>
      </c>
      <c r="AK76" s="102">
        <v>7764.16</v>
      </c>
      <c r="AL76" s="102">
        <v>0</v>
      </c>
      <c r="AM76" s="102">
        <v>0</v>
      </c>
      <c r="AN76" s="102">
        <v>0</v>
      </c>
      <c r="AO76" s="102">
        <v>39583.399999999994</v>
      </c>
      <c r="AP76" s="102">
        <v>82055.42</v>
      </c>
      <c r="AQ76" s="102">
        <v>121638.81999999999</v>
      </c>
      <c r="AR76" s="102">
        <v>0</v>
      </c>
      <c r="AS76" s="104">
        <v>0</v>
      </c>
      <c r="AT76" s="102">
        <v>0</v>
      </c>
      <c r="AU76" s="105">
        <v>47</v>
      </c>
      <c r="AV76" s="102">
        <v>121638.81999999999</v>
      </c>
      <c r="AW76" s="102">
        <v>0</v>
      </c>
      <c r="AX76" s="103">
        <v>132584.74</v>
      </c>
      <c r="AY76" s="106">
        <v>7955.06</v>
      </c>
      <c r="AZ76" s="102">
        <v>0</v>
      </c>
      <c r="BA76" s="102">
        <v>124629.68</v>
      </c>
      <c r="BB76" s="102">
        <v>0</v>
      </c>
      <c r="BC76" s="102">
        <v>0</v>
      </c>
      <c r="BD76" s="102">
        <v>0</v>
      </c>
      <c r="BE76" s="102">
        <v>124629.67662628699</v>
      </c>
      <c r="BF76" s="102">
        <v>0</v>
      </c>
      <c r="BK76" s="1" t="str">
        <f t="shared" si="1"/>
        <v/>
      </c>
    </row>
    <row r="77" spans="2:63" s="79" customFormat="1" x14ac:dyDescent="0.25">
      <c r="B77" s="67">
        <v>4928</v>
      </c>
      <c r="C77" s="68" t="s">
        <v>1469</v>
      </c>
      <c r="D77" s="69">
        <v>43613</v>
      </c>
      <c r="E77" s="70" t="s">
        <v>31</v>
      </c>
      <c r="F77" s="68">
        <v>44075</v>
      </c>
      <c r="G77" s="67">
        <v>1</v>
      </c>
      <c r="H77" s="68" t="s">
        <v>42</v>
      </c>
      <c r="I77" s="69">
        <v>36621</v>
      </c>
      <c r="J77" s="71" t="s">
        <v>43</v>
      </c>
      <c r="K77" s="69">
        <v>38840</v>
      </c>
      <c r="L77" s="68" t="s">
        <v>44</v>
      </c>
      <c r="M77" s="68" t="s">
        <v>30</v>
      </c>
      <c r="N77" s="72"/>
      <c r="O77" s="73"/>
      <c r="P77" s="73"/>
      <c r="Q77" s="73" t="s">
        <v>875</v>
      </c>
      <c r="R77" s="72"/>
      <c r="S77" s="70"/>
      <c r="T77" s="72"/>
      <c r="U77" s="70"/>
      <c r="V77" s="70" t="s">
        <v>33</v>
      </c>
      <c r="W77" s="70" t="s">
        <v>1381</v>
      </c>
      <c r="X77" s="70" t="s">
        <v>1381</v>
      </c>
      <c r="Y77" s="70" t="s">
        <v>1381</v>
      </c>
      <c r="Z77" s="70" t="s">
        <v>80</v>
      </c>
      <c r="AA77" s="70" t="s">
        <v>80</v>
      </c>
      <c r="AB77" s="70" t="s">
        <v>273</v>
      </c>
      <c r="AC77" s="70" t="s">
        <v>1382</v>
      </c>
      <c r="AD77" s="70" t="s">
        <v>1381</v>
      </c>
      <c r="AE77" s="68">
        <v>43647</v>
      </c>
      <c r="AF77" s="74">
        <v>29519.8</v>
      </c>
      <c r="AG77" s="74">
        <v>60521.19</v>
      </c>
      <c r="AH77" s="75">
        <v>90040.99</v>
      </c>
      <c r="AI77" s="74">
        <v>1771.18</v>
      </c>
      <c r="AJ77" s="74">
        <v>3631.2699999999995</v>
      </c>
      <c r="AK77" s="74">
        <v>5402.45</v>
      </c>
      <c r="AL77" s="74">
        <v>0</v>
      </c>
      <c r="AM77" s="74">
        <v>0</v>
      </c>
      <c r="AN77" s="74">
        <v>0</v>
      </c>
      <c r="AO77" s="74">
        <v>27748.62</v>
      </c>
      <c r="AP77" s="74">
        <v>56889.920000000013</v>
      </c>
      <c r="AQ77" s="74">
        <v>84638.540000000008</v>
      </c>
      <c r="AR77" s="74">
        <v>0</v>
      </c>
      <c r="AS77" s="76">
        <v>0</v>
      </c>
      <c r="AT77" s="74">
        <v>0</v>
      </c>
      <c r="AU77" s="77">
        <v>47</v>
      </c>
      <c r="AV77" s="74">
        <v>84638.540000000008</v>
      </c>
      <c r="AW77" s="74">
        <v>0</v>
      </c>
      <c r="AX77" s="75">
        <v>92254.918839320715</v>
      </c>
      <c r="AY77" s="78">
        <v>5535.2854992319408</v>
      </c>
      <c r="AZ77" s="74">
        <v>0</v>
      </c>
      <c r="BA77" s="74">
        <v>86719.633340088782</v>
      </c>
      <c r="BB77" s="74">
        <v>0</v>
      </c>
      <c r="BC77" s="74">
        <v>0</v>
      </c>
      <c r="BD77" s="74">
        <v>0</v>
      </c>
      <c r="BE77" s="74">
        <v>86719.633340088782</v>
      </c>
      <c r="BF77" s="74">
        <v>0</v>
      </c>
      <c r="BK77" s="1" t="str">
        <f t="shared" si="1"/>
        <v/>
      </c>
    </row>
    <row r="78" spans="2:63" s="79" customFormat="1" x14ac:dyDescent="0.25">
      <c r="B78" s="95">
        <v>4929</v>
      </c>
      <c r="C78" s="96" t="s">
        <v>1470</v>
      </c>
      <c r="D78" s="97">
        <v>43613</v>
      </c>
      <c r="E78" s="98" t="s">
        <v>31</v>
      </c>
      <c r="F78" s="96">
        <v>44075</v>
      </c>
      <c r="G78" s="95">
        <v>1</v>
      </c>
      <c r="H78" s="96" t="s">
        <v>42</v>
      </c>
      <c r="I78" s="97">
        <v>36621</v>
      </c>
      <c r="J78" s="99" t="s">
        <v>43</v>
      </c>
      <c r="K78" s="97">
        <v>38840</v>
      </c>
      <c r="L78" s="96" t="s">
        <v>44</v>
      </c>
      <c r="M78" s="96" t="s">
        <v>30</v>
      </c>
      <c r="N78" s="100"/>
      <c r="O78" s="101"/>
      <c r="P78" s="101"/>
      <c r="Q78" s="101" t="s">
        <v>875</v>
      </c>
      <c r="R78" s="100"/>
      <c r="S78" s="98"/>
      <c r="T78" s="100"/>
      <c r="U78" s="98"/>
      <c r="V78" s="98" t="s">
        <v>33</v>
      </c>
      <c r="W78" s="98" t="s">
        <v>1381</v>
      </c>
      <c r="X78" s="98" t="s">
        <v>1381</v>
      </c>
      <c r="Y78" s="98" t="s">
        <v>1381</v>
      </c>
      <c r="Z78" s="98" t="s">
        <v>80</v>
      </c>
      <c r="AA78" s="98" t="s">
        <v>80</v>
      </c>
      <c r="AB78" s="98" t="s">
        <v>273</v>
      </c>
      <c r="AC78" s="98" t="s">
        <v>1382</v>
      </c>
      <c r="AD78" s="98" t="s">
        <v>1381</v>
      </c>
      <c r="AE78" s="96">
        <v>43647</v>
      </c>
      <c r="AF78" s="102">
        <v>37630.85</v>
      </c>
      <c r="AG78" s="102">
        <v>77825.929999999993</v>
      </c>
      <c r="AH78" s="103">
        <v>115456.78</v>
      </c>
      <c r="AI78" s="102">
        <v>2257.84</v>
      </c>
      <c r="AJ78" s="102">
        <v>4669.5599999999995</v>
      </c>
      <c r="AK78" s="102">
        <v>6927.4</v>
      </c>
      <c r="AL78" s="102">
        <v>0</v>
      </c>
      <c r="AM78" s="102">
        <v>0</v>
      </c>
      <c r="AN78" s="102">
        <v>0</v>
      </c>
      <c r="AO78" s="102">
        <v>35373.009999999995</v>
      </c>
      <c r="AP78" s="102">
        <v>73156.37000000001</v>
      </c>
      <c r="AQ78" s="102">
        <v>108529.38</v>
      </c>
      <c r="AR78" s="102">
        <v>0</v>
      </c>
      <c r="AS78" s="104">
        <v>0</v>
      </c>
      <c r="AT78" s="102">
        <v>0</v>
      </c>
      <c r="AU78" s="105">
        <v>47</v>
      </c>
      <c r="AV78" s="102">
        <v>108529.38</v>
      </c>
      <c r="AW78" s="102">
        <v>0</v>
      </c>
      <c r="AX78" s="103">
        <v>118295.6325596743</v>
      </c>
      <c r="AY78" s="106">
        <v>7097.7309863819837</v>
      </c>
      <c r="AZ78" s="102">
        <v>0</v>
      </c>
      <c r="BA78" s="102">
        <v>111197.90157329231</v>
      </c>
      <c r="BB78" s="102">
        <v>0</v>
      </c>
      <c r="BC78" s="102">
        <v>0</v>
      </c>
      <c r="BD78" s="102">
        <v>0</v>
      </c>
      <c r="BE78" s="102">
        <v>111197.90157329231</v>
      </c>
      <c r="BF78" s="102">
        <v>0</v>
      </c>
      <c r="BK78" s="1" t="str">
        <f t="shared" si="1"/>
        <v/>
      </c>
    </row>
    <row r="79" spans="2:63" s="79" customFormat="1" x14ac:dyDescent="0.25">
      <c r="B79" s="67">
        <v>4930</v>
      </c>
      <c r="C79" s="68" t="s">
        <v>1471</v>
      </c>
      <c r="D79" s="69">
        <v>43613</v>
      </c>
      <c r="E79" s="70" t="s">
        <v>31</v>
      </c>
      <c r="F79" s="68">
        <v>44075</v>
      </c>
      <c r="G79" s="67">
        <v>1</v>
      </c>
      <c r="H79" s="68" t="s">
        <v>42</v>
      </c>
      <c r="I79" s="69">
        <v>36621</v>
      </c>
      <c r="J79" s="71" t="s">
        <v>43</v>
      </c>
      <c r="K79" s="69">
        <v>38840</v>
      </c>
      <c r="L79" s="68" t="s">
        <v>44</v>
      </c>
      <c r="M79" s="68" t="s">
        <v>30</v>
      </c>
      <c r="N79" s="72"/>
      <c r="O79" s="73"/>
      <c r="P79" s="73"/>
      <c r="Q79" s="73" t="s">
        <v>875</v>
      </c>
      <c r="R79" s="72"/>
      <c r="S79" s="70"/>
      <c r="T79" s="72"/>
      <c r="U79" s="70"/>
      <c r="V79" s="70" t="s">
        <v>33</v>
      </c>
      <c r="W79" s="70" t="s">
        <v>1381</v>
      </c>
      <c r="X79" s="70" t="s">
        <v>1381</v>
      </c>
      <c r="Y79" s="70" t="s">
        <v>1381</v>
      </c>
      <c r="Z79" s="70" t="s">
        <v>80</v>
      </c>
      <c r="AA79" s="70" t="s">
        <v>80</v>
      </c>
      <c r="AB79" s="70" t="s">
        <v>273</v>
      </c>
      <c r="AC79" s="70" t="s">
        <v>1382</v>
      </c>
      <c r="AD79" s="70" t="s">
        <v>1381</v>
      </c>
      <c r="AE79" s="68">
        <v>43647</v>
      </c>
      <c r="AF79" s="74">
        <v>38414.43</v>
      </c>
      <c r="AG79" s="74">
        <v>79460.28</v>
      </c>
      <c r="AH79" s="75">
        <v>117874.71</v>
      </c>
      <c r="AI79" s="74">
        <v>2304.86</v>
      </c>
      <c r="AJ79" s="74">
        <v>4767.6100000000006</v>
      </c>
      <c r="AK79" s="74">
        <v>7072.47</v>
      </c>
      <c r="AL79" s="74">
        <v>0</v>
      </c>
      <c r="AM79" s="74">
        <v>0</v>
      </c>
      <c r="AN79" s="74">
        <v>0</v>
      </c>
      <c r="AO79" s="74">
        <v>36109.57</v>
      </c>
      <c r="AP79" s="74">
        <v>74692.670000000013</v>
      </c>
      <c r="AQ79" s="74">
        <v>110802.24000000001</v>
      </c>
      <c r="AR79" s="74">
        <v>0</v>
      </c>
      <c r="AS79" s="76">
        <v>0</v>
      </c>
      <c r="AT79" s="74">
        <v>0</v>
      </c>
      <c r="AU79" s="77">
        <v>47</v>
      </c>
      <c r="AV79" s="74">
        <v>110802.24000000001</v>
      </c>
      <c r="AW79" s="74">
        <v>0</v>
      </c>
      <c r="AX79" s="75">
        <v>120773.01</v>
      </c>
      <c r="AY79" s="78">
        <v>7246.36</v>
      </c>
      <c r="AZ79" s="74">
        <v>0</v>
      </c>
      <c r="BA79" s="74">
        <v>113526.65</v>
      </c>
      <c r="BB79" s="74">
        <v>0</v>
      </c>
      <c r="BC79" s="74">
        <v>0</v>
      </c>
      <c r="BD79" s="74">
        <v>0</v>
      </c>
      <c r="BE79" s="74">
        <v>113526.64667963931</v>
      </c>
      <c r="BF79" s="74">
        <v>0</v>
      </c>
      <c r="BK79" s="1" t="str">
        <f t="shared" si="1"/>
        <v/>
      </c>
    </row>
    <row r="80" spans="2:63" s="79" customFormat="1" x14ac:dyDescent="0.25">
      <c r="B80" s="95">
        <v>4931</v>
      </c>
      <c r="C80" s="96" t="s">
        <v>1472</v>
      </c>
      <c r="D80" s="97">
        <v>43613</v>
      </c>
      <c r="E80" s="98" t="s">
        <v>31</v>
      </c>
      <c r="F80" s="96">
        <v>44075</v>
      </c>
      <c r="G80" s="95">
        <v>1</v>
      </c>
      <c r="H80" s="96" t="s">
        <v>42</v>
      </c>
      <c r="I80" s="97">
        <v>36621</v>
      </c>
      <c r="J80" s="99" t="s">
        <v>43</v>
      </c>
      <c r="K80" s="97">
        <v>38840</v>
      </c>
      <c r="L80" s="96" t="s">
        <v>44</v>
      </c>
      <c r="M80" s="96" t="s">
        <v>30</v>
      </c>
      <c r="N80" s="100"/>
      <c r="O80" s="101"/>
      <c r="P80" s="101"/>
      <c r="Q80" s="101" t="s">
        <v>875</v>
      </c>
      <c r="R80" s="100"/>
      <c r="S80" s="98"/>
      <c r="T80" s="100"/>
      <c r="U80" s="98"/>
      <c r="V80" s="98" t="s">
        <v>33</v>
      </c>
      <c r="W80" s="98" t="s">
        <v>1381</v>
      </c>
      <c r="X80" s="98" t="s">
        <v>1381</v>
      </c>
      <c r="Y80" s="98" t="s">
        <v>1381</v>
      </c>
      <c r="Z80" s="98" t="s">
        <v>80</v>
      </c>
      <c r="AA80" s="98" t="s">
        <v>80</v>
      </c>
      <c r="AB80" s="98" t="s">
        <v>273</v>
      </c>
      <c r="AC80" s="98" t="s">
        <v>1382</v>
      </c>
      <c r="AD80" s="98" t="s">
        <v>1381</v>
      </c>
      <c r="AE80" s="96">
        <v>43647</v>
      </c>
      <c r="AF80" s="102">
        <v>38159.79</v>
      </c>
      <c r="AG80" s="102">
        <v>78921.75</v>
      </c>
      <c r="AH80" s="103">
        <v>117081.54</v>
      </c>
      <c r="AI80" s="102">
        <v>2289.58</v>
      </c>
      <c r="AJ80" s="102">
        <v>4735.3</v>
      </c>
      <c r="AK80" s="102">
        <v>7024.88</v>
      </c>
      <c r="AL80" s="102">
        <v>0</v>
      </c>
      <c r="AM80" s="102">
        <v>0</v>
      </c>
      <c r="AN80" s="102">
        <v>0</v>
      </c>
      <c r="AO80" s="102">
        <v>35870.21</v>
      </c>
      <c r="AP80" s="102">
        <v>74186.449999999983</v>
      </c>
      <c r="AQ80" s="102">
        <v>110056.65999999999</v>
      </c>
      <c r="AR80" s="102">
        <v>0</v>
      </c>
      <c r="AS80" s="104">
        <v>0</v>
      </c>
      <c r="AT80" s="102">
        <v>0</v>
      </c>
      <c r="AU80" s="105">
        <v>47</v>
      </c>
      <c r="AV80" s="102">
        <v>110056.65999999999</v>
      </c>
      <c r="AW80" s="102">
        <v>0</v>
      </c>
      <c r="AX80" s="103">
        <v>119960.34217618755</v>
      </c>
      <c r="AY80" s="106">
        <v>7197.6078256799192</v>
      </c>
      <c r="AZ80" s="102">
        <v>0</v>
      </c>
      <c r="BA80" s="102">
        <v>112762.73435050763</v>
      </c>
      <c r="BB80" s="102">
        <v>0</v>
      </c>
      <c r="BC80" s="102">
        <v>0</v>
      </c>
      <c r="BD80" s="102">
        <v>0</v>
      </c>
      <c r="BE80" s="102">
        <v>112762.73435050763</v>
      </c>
      <c r="BF80" s="102">
        <v>0</v>
      </c>
      <c r="BK80" s="1" t="str">
        <f t="shared" si="1"/>
        <v/>
      </c>
    </row>
    <row r="81" spans="2:63" s="79" customFormat="1" x14ac:dyDescent="0.25">
      <c r="B81" s="67">
        <v>4932</v>
      </c>
      <c r="C81" s="68" t="s">
        <v>1473</v>
      </c>
      <c r="D81" s="69">
        <v>43613</v>
      </c>
      <c r="E81" s="70" t="s">
        <v>31</v>
      </c>
      <c r="F81" s="68">
        <v>44075</v>
      </c>
      <c r="G81" s="67">
        <v>1</v>
      </c>
      <c r="H81" s="68" t="s">
        <v>42</v>
      </c>
      <c r="I81" s="69">
        <v>36621</v>
      </c>
      <c r="J81" s="71" t="s">
        <v>43</v>
      </c>
      <c r="K81" s="69">
        <v>38840</v>
      </c>
      <c r="L81" s="68" t="s">
        <v>44</v>
      </c>
      <c r="M81" s="68" t="s">
        <v>30</v>
      </c>
      <c r="N81" s="72"/>
      <c r="O81" s="73"/>
      <c r="P81" s="73"/>
      <c r="Q81" s="73" t="s">
        <v>875</v>
      </c>
      <c r="R81" s="72"/>
      <c r="S81" s="70"/>
      <c r="T81" s="72"/>
      <c r="U81" s="70"/>
      <c r="V81" s="70" t="s">
        <v>33</v>
      </c>
      <c r="W81" s="70" t="s">
        <v>1381</v>
      </c>
      <c r="X81" s="70" t="s">
        <v>1381</v>
      </c>
      <c r="Y81" s="70" t="s">
        <v>1381</v>
      </c>
      <c r="Z81" s="70" t="s">
        <v>80</v>
      </c>
      <c r="AA81" s="70" t="s">
        <v>80</v>
      </c>
      <c r="AB81" s="70" t="s">
        <v>273</v>
      </c>
      <c r="AC81" s="70" t="s">
        <v>1382</v>
      </c>
      <c r="AD81" s="70" t="s">
        <v>1381</v>
      </c>
      <c r="AE81" s="68">
        <v>43647</v>
      </c>
      <c r="AF81" s="74">
        <v>51031.74</v>
      </c>
      <c r="AG81" s="74">
        <v>106101.39000000001</v>
      </c>
      <c r="AH81" s="75">
        <v>157133.13</v>
      </c>
      <c r="AI81" s="74">
        <v>3061.89</v>
      </c>
      <c r="AJ81" s="74">
        <v>6366.09</v>
      </c>
      <c r="AK81" s="74">
        <v>9427.98</v>
      </c>
      <c r="AL81" s="74">
        <v>0</v>
      </c>
      <c r="AM81" s="74">
        <v>0</v>
      </c>
      <c r="AN81" s="74">
        <v>0</v>
      </c>
      <c r="AO81" s="74">
        <v>47969.85</v>
      </c>
      <c r="AP81" s="74">
        <v>99735.299999999988</v>
      </c>
      <c r="AQ81" s="74">
        <v>147705.15</v>
      </c>
      <c r="AR81" s="74">
        <v>0</v>
      </c>
      <c r="AS81" s="76">
        <v>0</v>
      </c>
      <c r="AT81" s="74">
        <v>0</v>
      </c>
      <c r="AU81" s="77">
        <v>47</v>
      </c>
      <c r="AV81" s="74">
        <v>147705.15</v>
      </c>
      <c r="AW81" s="74">
        <v>0</v>
      </c>
      <c r="AX81" s="75">
        <v>160996.72</v>
      </c>
      <c r="AY81" s="78">
        <v>9659.7900000000009</v>
      </c>
      <c r="AZ81" s="74">
        <v>0</v>
      </c>
      <c r="BA81" s="74">
        <v>151336.93</v>
      </c>
      <c r="BB81" s="74">
        <v>0</v>
      </c>
      <c r="BC81" s="74">
        <v>0</v>
      </c>
      <c r="BD81" s="74">
        <v>0</v>
      </c>
      <c r="BE81" s="74">
        <v>151336.92583122078</v>
      </c>
      <c r="BF81" s="74">
        <v>0</v>
      </c>
      <c r="BK81" s="1" t="str">
        <f t="shared" si="1"/>
        <v/>
      </c>
    </row>
    <row r="82" spans="2:63" s="79" customFormat="1" x14ac:dyDescent="0.25">
      <c r="B82" s="95">
        <v>4933</v>
      </c>
      <c r="C82" s="96" t="s">
        <v>1474</v>
      </c>
      <c r="D82" s="97">
        <v>43613</v>
      </c>
      <c r="E82" s="98" t="s">
        <v>31</v>
      </c>
      <c r="F82" s="96">
        <v>44075</v>
      </c>
      <c r="G82" s="95">
        <v>1</v>
      </c>
      <c r="H82" s="96" t="s">
        <v>42</v>
      </c>
      <c r="I82" s="97">
        <v>36621</v>
      </c>
      <c r="J82" s="99" t="s">
        <v>43</v>
      </c>
      <c r="K82" s="97">
        <v>38840</v>
      </c>
      <c r="L82" s="96" t="s">
        <v>44</v>
      </c>
      <c r="M82" s="96" t="s">
        <v>30</v>
      </c>
      <c r="N82" s="100"/>
      <c r="O82" s="101"/>
      <c r="P82" s="101"/>
      <c r="Q82" s="101" t="s">
        <v>875</v>
      </c>
      <c r="R82" s="100"/>
      <c r="S82" s="98"/>
      <c r="T82" s="100"/>
      <c r="U82" s="98"/>
      <c r="V82" s="98" t="s">
        <v>33</v>
      </c>
      <c r="W82" s="98" t="s">
        <v>1381</v>
      </c>
      <c r="X82" s="98" t="s">
        <v>1381</v>
      </c>
      <c r="Y82" s="98" t="s">
        <v>1381</v>
      </c>
      <c r="Z82" s="98" t="s">
        <v>80</v>
      </c>
      <c r="AA82" s="98" t="s">
        <v>80</v>
      </c>
      <c r="AB82" s="98" t="s">
        <v>273</v>
      </c>
      <c r="AC82" s="98" t="s">
        <v>1382</v>
      </c>
      <c r="AD82" s="98" t="s">
        <v>1381</v>
      </c>
      <c r="AE82" s="96">
        <v>43647</v>
      </c>
      <c r="AF82" s="102">
        <v>38414.43</v>
      </c>
      <c r="AG82" s="102">
        <v>79460.28</v>
      </c>
      <c r="AH82" s="103">
        <v>117874.71</v>
      </c>
      <c r="AI82" s="102">
        <v>2304.86</v>
      </c>
      <c r="AJ82" s="102">
        <v>4767.6100000000006</v>
      </c>
      <c r="AK82" s="102">
        <v>7072.47</v>
      </c>
      <c r="AL82" s="102">
        <v>0</v>
      </c>
      <c r="AM82" s="102">
        <v>0</v>
      </c>
      <c r="AN82" s="102">
        <v>0</v>
      </c>
      <c r="AO82" s="102">
        <v>36109.57</v>
      </c>
      <c r="AP82" s="102">
        <v>74692.670000000013</v>
      </c>
      <c r="AQ82" s="102">
        <v>110802.24000000001</v>
      </c>
      <c r="AR82" s="102">
        <v>0</v>
      </c>
      <c r="AS82" s="104">
        <v>0</v>
      </c>
      <c r="AT82" s="102">
        <v>0</v>
      </c>
      <c r="AU82" s="105">
        <v>47</v>
      </c>
      <c r="AV82" s="102">
        <v>110802.24000000001</v>
      </c>
      <c r="AW82" s="102">
        <v>0</v>
      </c>
      <c r="AX82" s="103">
        <v>120773.01</v>
      </c>
      <c r="AY82" s="106">
        <v>7246.36</v>
      </c>
      <c r="AZ82" s="102">
        <v>0</v>
      </c>
      <c r="BA82" s="102">
        <v>113526.65</v>
      </c>
      <c r="BB82" s="102">
        <v>0</v>
      </c>
      <c r="BC82" s="102">
        <v>0</v>
      </c>
      <c r="BD82" s="102">
        <v>0</v>
      </c>
      <c r="BE82" s="102">
        <v>113526.64667963931</v>
      </c>
      <c r="BF82" s="102">
        <v>0</v>
      </c>
      <c r="BK82" s="1" t="str">
        <f t="shared" si="1"/>
        <v/>
      </c>
    </row>
    <row r="83" spans="2:63" s="79" customFormat="1" x14ac:dyDescent="0.25">
      <c r="B83" s="67">
        <v>4934</v>
      </c>
      <c r="C83" s="68" t="s">
        <v>1475</v>
      </c>
      <c r="D83" s="69">
        <v>43613</v>
      </c>
      <c r="E83" s="70" t="s">
        <v>31</v>
      </c>
      <c r="F83" s="68">
        <v>44075</v>
      </c>
      <c r="G83" s="67">
        <v>1</v>
      </c>
      <c r="H83" s="68" t="s">
        <v>841</v>
      </c>
      <c r="I83" s="69">
        <v>37400</v>
      </c>
      <c r="J83" s="71" t="s">
        <v>252</v>
      </c>
      <c r="K83" s="69">
        <v>38222</v>
      </c>
      <c r="L83" s="68" t="s">
        <v>1394</v>
      </c>
      <c r="M83" s="68" t="s">
        <v>30</v>
      </c>
      <c r="N83" s="72"/>
      <c r="O83" s="73"/>
      <c r="P83" s="73"/>
      <c r="Q83" s="73" t="s">
        <v>57</v>
      </c>
      <c r="R83" s="72"/>
      <c r="S83" s="70"/>
      <c r="T83" s="72"/>
      <c r="U83" s="70"/>
      <c r="V83" s="70" t="s">
        <v>33</v>
      </c>
      <c r="W83" s="70" t="s">
        <v>1381</v>
      </c>
      <c r="X83" s="70" t="s">
        <v>1381</v>
      </c>
      <c r="Y83" s="70" t="s">
        <v>1381</v>
      </c>
      <c r="Z83" s="70" t="s">
        <v>80</v>
      </c>
      <c r="AA83" s="70" t="s">
        <v>80</v>
      </c>
      <c r="AB83" s="70" t="s">
        <v>273</v>
      </c>
      <c r="AC83" s="70" t="s">
        <v>1382</v>
      </c>
      <c r="AD83" s="70" t="s">
        <v>1381</v>
      </c>
      <c r="AE83" s="68">
        <v>43647</v>
      </c>
      <c r="AF83" s="74">
        <v>93470.56</v>
      </c>
      <c r="AG83" s="74">
        <v>89558.799999999988</v>
      </c>
      <c r="AH83" s="75">
        <v>183029.36</v>
      </c>
      <c r="AI83" s="74">
        <v>21498.22</v>
      </c>
      <c r="AJ83" s="74">
        <v>20598.519999999997</v>
      </c>
      <c r="AK83" s="74">
        <v>42096.74</v>
      </c>
      <c r="AL83" s="74">
        <v>0</v>
      </c>
      <c r="AM83" s="74">
        <v>0</v>
      </c>
      <c r="AN83" s="74">
        <v>0</v>
      </c>
      <c r="AO83" s="74">
        <v>71972.34</v>
      </c>
      <c r="AP83" s="74">
        <v>68960.28</v>
      </c>
      <c r="AQ83" s="74">
        <v>140932.62</v>
      </c>
      <c r="AR83" s="74">
        <v>3283.31</v>
      </c>
      <c r="AS83" s="76">
        <v>361.16</v>
      </c>
      <c r="AT83" s="74">
        <v>0</v>
      </c>
      <c r="AU83" s="77">
        <v>35</v>
      </c>
      <c r="AV83" s="74">
        <v>140932.62</v>
      </c>
      <c r="AW83" s="74">
        <v>361.16</v>
      </c>
      <c r="AX83" s="75">
        <v>187529.68789006889</v>
      </c>
      <c r="AY83" s="78">
        <v>43131.815099989304</v>
      </c>
      <c r="AZ83" s="74">
        <v>0</v>
      </c>
      <c r="BA83" s="74">
        <v>144397.87279007959</v>
      </c>
      <c r="BB83" s="74">
        <v>3364.04</v>
      </c>
      <c r="BC83" s="74">
        <v>370.04</v>
      </c>
      <c r="BD83" s="74">
        <v>0</v>
      </c>
      <c r="BE83" s="74">
        <v>144397.87279007959</v>
      </c>
      <c r="BF83" s="74">
        <v>370.04</v>
      </c>
      <c r="BK83" s="1" t="str">
        <f t="shared" si="1"/>
        <v/>
      </c>
    </row>
    <row r="84" spans="2:63" s="79" customFormat="1" x14ac:dyDescent="0.25">
      <c r="B84" s="95">
        <v>4953</v>
      </c>
      <c r="C84" s="96" t="s">
        <v>1476</v>
      </c>
      <c r="D84" s="97">
        <v>43620</v>
      </c>
      <c r="E84" s="98" t="s">
        <v>31</v>
      </c>
      <c r="F84" s="96">
        <v>44075</v>
      </c>
      <c r="G84" s="95">
        <v>1</v>
      </c>
      <c r="H84" s="96" t="s">
        <v>842</v>
      </c>
      <c r="I84" s="97">
        <v>41099</v>
      </c>
      <c r="J84" s="99" t="s">
        <v>514</v>
      </c>
      <c r="K84" s="97">
        <v>41925</v>
      </c>
      <c r="L84" s="96" t="s">
        <v>1394</v>
      </c>
      <c r="M84" s="96" t="s">
        <v>48</v>
      </c>
      <c r="N84" s="100"/>
      <c r="O84" s="101"/>
      <c r="P84" s="101"/>
      <c r="Q84" s="101" t="s">
        <v>56</v>
      </c>
      <c r="R84" s="100"/>
      <c r="S84" s="98"/>
      <c r="T84" s="100"/>
      <c r="U84" s="98"/>
      <c r="V84" s="98" t="s">
        <v>33</v>
      </c>
      <c r="W84" s="98" t="s">
        <v>1381</v>
      </c>
      <c r="X84" s="98" t="s">
        <v>1381</v>
      </c>
      <c r="Y84" s="98" t="s">
        <v>1381</v>
      </c>
      <c r="Z84" s="98" t="s">
        <v>80</v>
      </c>
      <c r="AA84" s="98" t="s">
        <v>80</v>
      </c>
      <c r="AB84" s="98" t="s">
        <v>273</v>
      </c>
      <c r="AC84" s="98" t="s">
        <v>1382</v>
      </c>
      <c r="AD84" s="98" t="s">
        <v>1381</v>
      </c>
      <c r="AE84" s="96">
        <v>43647</v>
      </c>
      <c r="AF84" s="102">
        <v>435226.6</v>
      </c>
      <c r="AG84" s="102">
        <v>51303.19</v>
      </c>
      <c r="AH84" s="103">
        <v>486529.79</v>
      </c>
      <c r="AI84" s="102">
        <v>0</v>
      </c>
      <c r="AJ84" s="102">
        <v>0</v>
      </c>
      <c r="AK84" s="102">
        <v>0</v>
      </c>
      <c r="AL84" s="102">
        <v>0</v>
      </c>
      <c r="AM84" s="102">
        <v>0</v>
      </c>
      <c r="AN84" s="102">
        <v>0</v>
      </c>
      <c r="AO84" s="102">
        <v>435226.6</v>
      </c>
      <c r="AP84" s="102">
        <v>51303.19</v>
      </c>
      <c r="AQ84" s="102">
        <v>486529.79</v>
      </c>
      <c r="AR84" s="102">
        <v>435226.6</v>
      </c>
      <c r="AS84" s="104">
        <v>47874.92</v>
      </c>
      <c r="AT84" s="102">
        <v>95749.84</v>
      </c>
      <c r="AU84" s="105">
        <v>23</v>
      </c>
      <c r="AV84" s="102">
        <v>486529.79</v>
      </c>
      <c r="AW84" s="102">
        <v>47874.92</v>
      </c>
      <c r="AX84" s="103">
        <v>498492.58975675137</v>
      </c>
      <c r="AY84" s="106">
        <v>0</v>
      </c>
      <c r="AZ84" s="102">
        <v>0</v>
      </c>
      <c r="BA84" s="102">
        <v>498492.58975675137</v>
      </c>
      <c r="BB84" s="102">
        <v>445927.95</v>
      </c>
      <c r="BC84" s="102">
        <v>49052.07</v>
      </c>
      <c r="BD84" s="102">
        <v>98104.14</v>
      </c>
      <c r="BE84" s="102">
        <v>498492.58975675137</v>
      </c>
      <c r="BF84" s="102">
        <v>49052.07</v>
      </c>
      <c r="BK84" s="1" t="str">
        <f t="shared" si="1"/>
        <v/>
      </c>
    </row>
    <row r="85" spans="2:63" s="79" customFormat="1" x14ac:dyDescent="0.25">
      <c r="B85" s="67">
        <v>4955</v>
      </c>
      <c r="C85" s="68" t="s">
        <v>1477</v>
      </c>
      <c r="D85" s="69">
        <v>43620</v>
      </c>
      <c r="E85" s="70" t="s">
        <v>31</v>
      </c>
      <c r="F85" s="68">
        <v>44075</v>
      </c>
      <c r="G85" s="67">
        <v>1</v>
      </c>
      <c r="H85" s="68" t="s">
        <v>843</v>
      </c>
      <c r="I85" s="69">
        <v>33284</v>
      </c>
      <c r="J85" s="71" t="s">
        <v>844</v>
      </c>
      <c r="K85" s="69">
        <v>39148</v>
      </c>
      <c r="L85" s="68" t="s">
        <v>1394</v>
      </c>
      <c r="M85" s="68" t="s">
        <v>147</v>
      </c>
      <c r="N85" s="72"/>
      <c r="O85" s="73"/>
      <c r="P85" s="73"/>
      <c r="Q85" s="73" t="s">
        <v>878</v>
      </c>
      <c r="R85" s="72"/>
      <c r="S85" s="70"/>
      <c r="T85" s="72"/>
      <c r="U85" s="70"/>
      <c r="V85" s="70" t="s">
        <v>33</v>
      </c>
      <c r="W85" s="70" t="s">
        <v>1381</v>
      </c>
      <c r="X85" s="70" t="s">
        <v>1381</v>
      </c>
      <c r="Y85" s="70" t="s">
        <v>1381</v>
      </c>
      <c r="Z85" s="70" t="s">
        <v>80</v>
      </c>
      <c r="AA85" s="70" t="s">
        <v>80</v>
      </c>
      <c r="AB85" s="70" t="s">
        <v>273</v>
      </c>
      <c r="AC85" s="70" t="s">
        <v>1382</v>
      </c>
      <c r="AD85" s="70" t="s">
        <v>1381</v>
      </c>
      <c r="AE85" s="68">
        <v>43647</v>
      </c>
      <c r="AF85" s="74">
        <v>156129.04</v>
      </c>
      <c r="AG85" s="74">
        <v>201837.98</v>
      </c>
      <c r="AH85" s="75">
        <v>357967.02</v>
      </c>
      <c r="AI85" s="74">
        <v>0</v>
      </c>
      <c r="AJ85" s="74">
        <v>0</v>
      </c>
      <c r="AK85" s="74">
        <v>0</v>
      </c>
      <c r="AL85" s="74">
        <v>0</v>
      </c>
      <c r="AM85" s="74">
        <v>0</v>
      </c>
      <c r="AN85" s="74">
        <v>0</v>
      </c>
      <c r="AO85" s="74">
        <v>156129.04</v>
      </c>
      <c r="AP85" s="74">
        <v>201837.98</v>
      </c>
      <c r="AQ85" s="74">
        <v>357967.02</v>
      </c>
      <c r="AR85" s="74">
        <v>0</v>
      </c>
      <c r="AS85" s="76">
        <v>0</v>
      </c>
      <c r="AT85" s="74">
        <v>0</v>
      </c>
      <c r="AU85" s="77">
        <v>0</v>
      </c>
      <c r="AV85" s="74">
        <v>0</v>
      </c>
      <c r="AW85" s="74">
        <v>0</v>
      </c>
      <c r="AX85" s="75">
        <v>366768.71697271988</v>
      </c>
      <c r="AY85" s="78">
        <v>0</v>
      </c>
      <c r="AZ85" s="74">
        <v>0</v>
      </c>
      <c r="BA85" s="74">
        <v>366768.71697271988</v>
      </c>
      <c r="BB85" s="74">
        <v>0</v>
      </c>
      <c r="BC85" s="74">
        <v>0</v>
      </c>
      <c r="BD85" s="74">
        <v>0</v>
      </c>
      <c r="BE85" s="74">
        <v>0</v>
      </c>
      <c r="BF85" s="74">
        <v>0</v>
      </c>
      <c r="BK85" s="1" t="str">
        <f t="shared" si="1"/>
        <v/>
      </c>
    </row>
    <row r="86" spans="2:63" s="79" customFormat="1" x14ac:dyDescent="0.25">
      <c r="B86" s="95">
        <v>4956</v>
      </c>
      <c r="C86" s="96" t="s">
        <v>1478</v>
      </c>
      <c r="D86" s="97">
        <v>43620</v>
      </c>
      <c r="E86" s="98" t="s">
        <v>31</v>
      </c>
      <c r="F86" s="96">
        <v>44075</v>
      </c>
      <c r="G86" s="95">
        <v>1</v>
      </c>
      <c r="H86" s="96" t="s">
        <v>843</v>
      </c>
      <c r="I86" s="97">
        <v>33284</v>
      </c>
      <c r="J86" s="99" t="s">
        <v>844</v>
      </c>
      <c r="K86" s="97">
        <v>39148</v>
      </c>
      <c r="L86" s="96" t="s">
        <v>1394</v>
      </c>
      <c r="M86" s="96" t="s">
        <v>147</v>
      </c>
      <c r="N86" s="100"/>
      <c r="O86" s="101"/>
      <c r="P86" s="101"/>
      <c r="Q86" s="101" t="s">
        <v>878</v>
      </c>
      <c r="R86" s="100"/>
      <c r="S86" s="98"/>
      <c r="T86" s="100"/>
      <c r="U86" s="98"/>
      <c r="V86" s="98" t="s">
        <v>33</v>
      </c>
      <c r="W86" s="98" t="s">
        <v>1381</v>
      </c>
      <c r="X86" s="98" t="s">
        <v>1381</v>
      </c>
      <c r="Y86" s="98" t="s">
        <v>1381</v>
      </c>
      <c r="Z86" s="98" t="s">
        <v>80</v>
      </c>
      <c r="AA86" s="98" t="s">
        <v>80</v>
      </c>
      <c r="AB86" s="98" t="s">
        <v>273</v>
      </c>
      <c r="AC86" s="98" t="s">
        <v>1382</v>
      </c>
      <c r="AD86" s="98" t="s">
        <v>1381</v>
      </c>
      <c r="AE86" s="96">
        <v>43647</v>
      </c>
      <c r="AF86" s="102">
        <v>52047.18</v>
      </c>
      <c r="AG86" s="102">
        <v>67284.709999999992</v>
      </c>
      <c r="AH86" s="103">
        <v>119331.89</v>
      </c>
      <c r="AI86" s="102">
        <v>0</v>
      </c>
      <c r="AJ86" s="102">
        <v>0</v>
      </c>
      <c r="AK86" s="102">
        <v>0</v>
      </c>
      <c r="AL86" s="102">
        <v>0</v>
      </c>
      <c r="AM86" s="102">
        <v>0</v>
      </c>
      <c r="AN86" s="102">
        <v>0</v>
      </c>
      <c r="AO86" s="102">
        <v>52047.18</v>
      </c>
      <c r="AP86" s="102">
        <v>67284.709999999992</v>
      </c>
      <c r="AQ86" s="102">
        <v>119331.89</v>
      </c>
      <c r="AR86" s="102">
        <v>0</v>
      </c>
      <c r="AS86" s="104">
        <v>0</v>
      </c>
      <c r="AT86" s="102">
        <v>0</v>
      </c>
      <c r="AU86" s="105">
        <v>0</v>
      </c>
      <c r="AV86" s="102">
        <v>0</v>
      </c>
      <c r="AW86" s="102">
        <v>0</v>
      </c>
      <c r="AX86" s="103">
        <v>122266.02380641026</v>
      </c>
      <c r="AY86" s="106">
        <v>0</v>
      </c>
      <c r="AZ86" s="102">
        <v>0</v>
      </c>
      <c r="BA86" s="102">
        <v>122266.02380641026</v>
      </c>
      <c r="BB86" s="102">
        <v>0</v>
      </c>
      <c r="BC86" s="102">
        <v>0</v>
      </c>
      <c r="BD86" s="102">
        <v>0</v>
      </c>
      <c r="BE86" s="102">
        <v>0</v>
      </c>
      <c r="BF86" s="102">
        <v>0</v>
      </c>
      <c r="BK86" s="1" t="str">
        <f t="shared" si="1"/>
        <v/>
      </c>
    </row>
    <row r="87" spans="2:63" s="79" customFormat="1" x14ac:dyDescent="0.25">
      <c r="B87" s="67">
        <v>4957</v>
      </c>
      <c r="C87" s="68" t="s">
        <v>1479</v>
      </c>
      <c r="D87" s="69">
        <v>43620</v>
      </c>
      <c r="E87" s="70" t="s">
        <v>31</v>
      </c>
      <c r="F87" s="68">
        <v>44075</v>
      </c>
      <c r="G87" s="67">
        <v>1</v>
      </c>
      <c r="H87" s="68" t="s">
        <v>843</v>
      </c>
      <c r="I87" s="69">
        <v>33284</v>
      </c>
      <c r="J87" s="71" t="s">
        <v>844</v>
      </c>
      <c r="K87" s="69">
        <v>39148</v>
      </c>
      <c r="L87" s="68" t="s">
        <v>1394</v>
      </c>
      <c r="M87" s="68" t="s">
        <v>147</v>
      </c>
      <c r="N87" s="72"/>
      <c r="O87" s="73"/>
      <c r="P87" s="73"/>
      <c r="Q87" s="73" t="s">
        <v>878</v>
      </c>
      <c r="R87" s="72"/>
      <c r="S87" s="70"/>
      <c r="T87" s="72"/>
      <c r="U87" s="70"/>
      <c r="V87" s="70" t="s">
        <v>33</v>
      </c>
      <c r="W87" s="70" t="s">
        <v>1381</v>
      </c>
      <c r="X87" s="70" t="s">
        <v>1381</v>
      </c>
      <c r="Y87" s="70" t="s">
        <v>1381</v>
      </c>
      <c r="Z87" s="70" t="s">
        <v>80</v>
      </c>
      <c r="AA87" s="70" t="s">
        <v>80</v>
      </c>
      <c r="AB87" s="70" t="s">
        <v>273</v>
      </c>
      <c r="AC87" s="70" t="s">
        <v>1382</v>
      </c>
      <c r="AD87" s="70" t="s">
        <v>1381</v>
      </c>
      <c r="AE87" s="68">
        <v>43647</v>
      </c>
      <c r="AF87" s="74">
        <v>52040.93</v>
      </c>
      <c r="AG87" s="74">
        <v>67276.640000000014</v>
      </c>
      <c r="AH87" s="75">
        <v>119317.57</v>
      </c>
      <c r="AI87" s="74">
        <v>0</v>
      </c>
      <c r="AJ87" s="74">
        <v>0</v>
      </c>
      <c r="AK87" s="74">
        <v>0</v>
      </c>
      <c r="AL87" s="74">
        <v>0</v>
      </c>
      <c r="AM87" s="74">
        <v>0</v>
      </c>
      <c r="AN87" s="74">
        <v>0</v>
      </c>
      <c r="AO87" s="74">
        <v>52040.93</v>
      </c>
      <c r="AP87" s="74">
        <v>67276.640000000014</v>
      </c>
      <c r="AQ87" s="74">
        <v>119317.57</v>
      </c>
      <c r="AR87" s="74">
        <v>0</v>
      </c>
      <c r="AS87" s="76">
        <v>0</v>
      </c>
      <c r="AT87" s="74">
        <v>0</v>
      </c>
      <c r="AU87" s="77">
        <v>0</v>
      </c>
      <c r="AV87" s="74">
        <v>0</v>
      </c>
      <c r="AW87" s="74">
        <v>0</v>
      </c>
      <c r="AX87" s="75">
        <v>122251.35170609485</v>
      </c>
      <c r="AY87" s="78">
        <v>0</v>
      </c>
      <c r="AZ87" s="74">
        <v>0</v>
      </c>
      <c r="BA87" s="74">
        <v>122251.35170609485</v>
      </c>
      <c r="BB87" s="74">
        <v>0</v>
      </c>
      <c r="BC87" s="74">
        <v>0</v>
      </c>
      <c r="BD87" s="74">
        <v>0</v>
      </c>
      <c r="BE87" s="74">
        <v>0</v>
      </c>
      <c r="BF87" s="74">
        <v>0</v>
      </c>
      <c r="BK87" s="1" t="str">
        <f t="shared" si="1"/>
        <v/>
      </c>
    </row>
    <row r="88" spans="2:63" s="79" customFormat="1" x14ac:dyDescent="0.25">
      <c r="B88" s="95">
        <v>4958</v>
      </c>
      <c r="C88" s="96" t="s">
        <v>1480</v>
      </c>
      <c r="D88" s="97">
        <v>43620</v>
      </c>
      <c r="E88" s="98" t="s">
        <v>31</v>
      </c>
      <c r="F88" s="96">
        <v>44075</v>
      </c>
      <c r="G88" s="95">
        <v>1</v>
      </c>
      <c r="H88" s="96" t="s">
        <v>843</v>
      </c>
      <c r="I88" s="97">
        <v>33284</v>
      </c>
      <c r="J88" s="99" t="s">
        <v>844</v>
      </c>
      <c r="K88" s="97">
        <v>39148</v>
      </c>
      <c r="L88" s="96" t="s">
        <v>1394</v>
      </c>
      <c r="M88" s="96" t="s">
        <v>147</v>
      </c>
      <c r="N88" s="100"/>
      <c r="O88" s="101"/>
      <c r="P88" s="101"/>
      <c r="Q88" s="101" t="s">
        <v>878</v>
      </c>
      <c r="R88" s="100"/>
      <c r="S88" s="98"/>
      <c r="T88" s="100"/>
      <c r="U88" s="98"/>
      <c r="V88" s="98" t="s">
        <v>33</v>
      </c>
      <c r="W88" s="98" t="s">
        <v>1381</v>
      </c>
      <c r="X88" s="98" t="s">
        <v>1381</v>
      </c>
      <c r="Y88" s="98" t="s">
        <v>1381</v>
      </c>
      <c r="Z88" s="98" t="s">
        <v>80</v>
      </c>
      <c r="AA88" s="98" t="s">
        <v>80</v>
      </c>
      <c r="AB88" s="98" t="s">
        <v>273</v>
      </c>
      <c r="AC88" s="98" t="s">
        <v>1382</v>
      </c>
      <c r="AD88" s="98" t="s">
        <v>1381</v>
      </c>
      <c r="AE88" s="96">
        <v>43647</v>
      </c>
      <c r="AF88" s="102">
        <v>52040.93</v>
      </c>
      <c r="AG88" s="102">
        <v>67276.640000000014</v>
      </c>
      <c r="AH88" s="103">
        <v>119317.57</v>
      </c>
      <c r="AI88" s="102">
        <v>0</v>
      </c>
      <c r="AJ88" s="102">
        <v>0</v>
      </c>
      <c r="AK88" s="102">
        <v>0</v>
      </c>
      <c r="AL88" s="102">
        <v>0</v>
      </c>
      <c r="AM88" s="102">
        <v>0</v>
      </c>
      <c r="AN88" s="102">
        <v>0</v>
      </c>
      <c r="AO88" s="102">
        <v>52040.93</v>
      </c>
      <c r="AP88" s="102">
        <v>67276.640000000014</v>
      </c>
      <c r="AQ88" s="102">
        <v>119317.57</v>
      </c>
      <c r="AR88" s="102">
        <v>0</v>
      </c>
      <c r="AS88" s="104">
        <v>0</v>
      </c>
      <c r="AT88" s="102">
        <v>0</v>
      </c>
      <c r="AU88" s="105">
        <v>0</v>
      </c>
      <c r="AV88" s="102">
        <v>0</v>
      </c>
      <c r="AW88" s="102">
        <v>0</v>
      </c>
      <c r="AX88" s="103">
        <v>122251.35170609485</v>
      </c>
      <c r="AY88" s="106">
        <v>0</v>
      </c>
      <c r="AZ88" s="102">
        <v>0</v>
      </c>
      <c r="BA88" s="102">
        <v>122251.35170609485</v>
      </c>
      <c r="BB88" s="102">
        <v>0</v>
      </c>
      <c r="BC88" s="102">
        <v>0</v>
      </c>
      <c r="BD88" s="102">
        <v>0</v>
      </c>
      <c r="BE88" s="102">
        <v>0</v>
      </c>
      <c r="BF88" s="102">
        <v>0</v>
      </c>
      <c r="BK88" s="1" t="str">
        <f t="shared" si="1"/>
        <v/>
      </c>
    </row>
    <row r="89" spans="2:63" s="79" customFormat="1" x14ac:dyDescent="0.25">
      <c r="B89" s="67">
        <v>4959</v>
      </c>
      <c r="C89" s="68" t="s">
        <v>1481</v>
      </c>
      <c r="D89" s="69">
        <v>43620</v>
      </c>
      <c r="E89" s="70" t="s">
        <v>31</v>
      </c>
      <c r="F89" s="68">
        <v>44075</v>
      </c>
      <c r="G89" s="67">
        <v>1</v>
      </c>
      <c r="H89" s="68" t="s">
        <v>843</v>
      </c>
      <c r="I89" s="69">
        <v>33284</v>
      </c>
      <c r="J89" s="71" t="s">
        <v>844</v>
      </c>
      <c r="K89" s="69">
        <v>39148</v>
      </c>
      <c r="L89" s="68" t="s">
        <v>1394</v>
      </c>
      <c r="M89" s="68" t="s">
        <v>147</v>
      </c>
      <c r="N89" s="72"/>
      <c r="O89" s="73"/>
      <c r="P89" s="73"/>
      <c r="Q89" s="73" t="s">
        <v>878</v>
      </c>
      <c r="R89" s="72"/>
      <c r="S89" s="70"/>
      <c r="T89" s="72"/>
      <c r="U89" s="70"/>
      <c r="V89" s="70" t="s">
        <v>33</v>
      </c>
      <c r="W89" s="70" t="s">
        <v>1381</v>
      </c>
      <c r="X89" s="70" t="s">
        <v>1381</v>
      </c>
      <c r="Y89" s="70" t="s">
        <v>1381</v>
      </c>
      <c r="Z89" s="70" t="s">
        <v>80</v>
      </c>
      <c r="AA89" s="70" t="s">
        <v>80</v>
      </c>
      <c r="AB89" s="70" t="s">
        <v>273</v>
      </c>
      <c r="AC89" s="70" t="s">
        <v>1382</v>
      </c>
      <c r="AD89" s="70" t="s">
        <v>1381</v>
      </c>
      <c r="AE89" s="68">
        <v>43647</v>
      </c>
      <c r="AF89" s="74">
        <v>52047.18</v>
      </c>
      <c r="AG89" s="74">
        <v>67284.709999999992</v>
      </c>
      <c r="AH89" s="75">
        <v>119331.89</v>
      </c>
      <c r="AI89" s="74">
        <v>0</v>
      </c>
      <c r="AJ89" s="74">
        <v>0</v>
      </c>
      <c r="AK89" s="74">
        <v>0</v>
      </c>
      <c r="AL89" s="74">
        <v>0</v>
      </c>
      <c r="AM89" s="74">
        <v>0</v>
      </c>
      <c r="AN89" s="74">
        <v>0</v>
      </c>
      <c r="AO89" s="74">
        <v>52047.18</v>
      </c>
      <c r="AP89" s="74">
        <v>67284.709999999992</v>
      </c>
      <c r="AQ89" s="74">
        <v>119331.89</v>
      </c>
      <c r="AR89" s="74">
        <v>0</v>
      </c>
      <c r="AS89" s="76">
        <v>0</v>
      </c>
      <c r="AT89" s="74">
        <v>0</v>
      </c>
      <c r="AU89" s="77">
        <v>0</v>
      </c>
      <c r="AV89" s="74">
        <v>0</v>
      </c>
      <c r="AW89" s="74">
        <v>0</v>
      </c>
      <c r="AX89" s="75">
        <v>122266.02380641026</v>
      </c>
      <c r="AY89" s="78">
        <v>0</v>
      </c>
      <c r="AZ89" s="74">
        <v>0</v>
      </c>
      <c r="BA89" s="74">
        <v>122266.02380641026</v>
      </c>
      <c r="BB89" s="74">
        <v>0</v>
      </c>
      <c r="BC89" s="74">
        <v>0</v>
      </c>
      <c r="BD89" s="74">
        <v>0</v>
      </c>
      <c r="BE89" s="74">
        <v>0</v>
      </c>
      <c r="BF89" s="74">
        <v>0</v>
      </c>
      <c r="BK89" s="1" t="str">
        <f t="shared" si="1"/>
        <v/>
      </c>
    </row>
    <row r="90" spans="2:63" s="79" customFormat="1" x14ac:dyDescent="0.25">
      <c r="B90" s="95">
        <v>4960</v>
      </c>
      <c r="C90" s="96" t="s">
        <v>1482</v>
      </c>
      <c r="D90" s="97">
        <v>43621</v>
      </c>
      <c r="E90" s="98" t="s">
        <v>31</v>
      </c>
      <c r="F90" s="96">
        <v>44075</v>
      </c>
      <c r="G90" s="95">
        <v>1</v>
      </c>
      <c r="H90" s="96" t="s">
        <v>843</v>
      </c>
      <c r="I90" s="97">
        <v>33284</v>
      </c>
      <c r="J90" s="99" t="s">
        <v>844</v>
      </c>
      <c r="K90" s="97">
        <v>39148</v>
      </c>
      <c r="L90" s="96" t="s">
        <v>1394</v>
      </c>
      <c r="M90" s="96" t="s">
        <v>147</v>
      </c>
      <c r="N90" s="100"/>
      <c r="O90" s="101"/>
      <c r="P90" s="101"/>
      <c r="Q90" s="101" t="s">
        <v>878</v>
      </c>
      <c r="R90" s="100"/>
      <c r="S90" s="98"/>
      <c r="T90" s="100"/>
      <c r="U90" s="98"/>
      <c r="V90" s="98" t="s">
        <v>33</v>
      </c>
      <c r="W90" s="98" t="s">
        <v>1381</v>
      </c>
      <c r="X90" s="98" t="s">
        <v>1381</v>
      </c>
      <c r="Y90" s="98" t="s">
        <v>1381</v>
      </c>
      <c r="Z90" s="98" t="s">
        <v>80</v>
      </c>
      <c r="AA90" s="98" t="s">
        <v>80</v>
      </c>
      <c r="AB90" s="98" t="s">
        <v>273</v>
      </c>
      <c r="AC90" s="98" t="s">
        <v>1382</v>
      </c>
      <c r="AD90" s="98" t="s">
        <v>1381</v>
      </c>
      <c r="AE90" s="96">
        <v>43647</v>
      </c>
      <c r="AF90" s="102">
        <v>52040.93</v>
      </c>
      <c r="AG90" s="102">
        <v>67276.640000000014</v>
      </c>
      <c r="AH90" s="103">
        <v>119317.57</v>
      </c>
      <c r="AI90" s="102">
        <v>0</v>
      </c>
      <c r="AJ90" s="102">
        <v>0</v>
      </c>
      <c r="AK90" s="102">
        <v>0</v>
      </c>
      <c r="AL90" s="102">
        <v>0</v>
      </c>
      <c r="AM90" s="102">
        <v>0</v>
      </c>
      <c r="AN90" s="102">
        <v>0</v>
      </c>
      <c r="AO90" s="102">
        <v>52040.93</v>
      </c>
      <c r="AP90" s="102">
        <v>67276.640000000014</v>
      </c>
      <c r="AQ90" s="102">
        <v>119317.57</v>
      </c>
      <c r="AR90" s="102">
        <v>0</v>
      </c>
      <c r="AS90" s="104">
        <v>0</v>
      </c>
      <c r="AT90" s="102">
        <v>0</v>
      </c>
      <c r="AU90" s="105">
        <v>0</v>
      </c>
      <c r="AV90" s="102">
        <v>0</v>
      </c>
      <c r="AW90" s="102">
        <v>0</v>
      </c>
      <c r="AX90" s="103">
        <v>122251.35170609485</v>
      </c>
      <c r="AY90" s="106">
        <v>0</v>
      </c>
      <c r="AZ90" s="102">
        <v>0</v>
      </c>
      <c r="BA90" s="102">
        <v>122251.35170609485</v>
      </c>
      <c r="BB90" s="102">
        <v>0</v>
      </c>
      <c r="BC90" s="102">
        <v>0</v>
      </c>
      <c r="BD90" s="102">
        <v>0</v>
      </c>
      <c r="BE90" s="102">
        <v>0</v>
      </c>
      <c r="BF90" s="102">
        <v>0</v>
      </c>
      <c r="BK90" s="1" t="str">
        <f t="shared" si="1"/>
        <v/>
      </c>
    </row>
    <row r="91" spans="2:63" s="79" customFormat="1" x14ac:dyDescent="0.25">
      <c r="B91" s="67">
        <v>4961</v>
      </c>
      <c r="C91" s="68" t="s">
        <v>1483</v>
      </c>
      <c r="D91" s="69">
        <v>43621</v>
      </c>
      <c r="E91" s="70" t="s">
        <v>31</v>
      </c>
      <c r="F91" s="68">
        <v>44075</v>
      </c>
      <c r="G91" s="67">
        <v>1</v>
      </c>
      <c r="H91" s="68" t="s">
        <v>843</v>
      </c>
      <c r="I91" s="69">
        <v>33284</v>
      </c>
      <c r="J91" s="71" t="s">
        <v>844</v>
      </c>
      <c r="K91" s="69">
        <v>39148</v>
      </c>
      <c r="L91" s="68" t="s">
        <v>1394</v>
      </c>
      <c r="M91" s="68" t="s">
        <v>147</v>
      </c>
      <c r="N91" s="72"/>
      <c r="O91" s="73"/>
      <c r="P91" s="73"/>
      <c r="Q91" s="73" t="s">
        <v>878</v>
      </c>
      <c r="R91" s="72"/>
      <c r="S91" s="70"/>
      <c r="T91" s="72"/>
      <c r="U91" s="70"/>
      <c r="V91" s="70" t="s">
        <v>33</v>
      </c>
      <c r="W91" s="70" t="s">
        <v>1381</v>
      </c>
      <c r="X91" s="70" t="s">
        <v>1381</v>
      </c>
      <c r="Y91" s="70" t="s">
        <v>1381</v>
      </c>
      <c r="Z91" s="70" t="s">
        <v>80</v>
      </c>
      <c r="AA91" s="70" t="s">
        <v>80</v>
      </c>
      <c r="AB91" s="70" t="s">
        <v>273</v>
      </c>
      <c r="AC91" s="70" t="s">
        <v>1382</v>
      </c>
      <c r="AD91" s="70" t="s">
        <v>1381</v>
      </c>
      <c r="AE91" s="68">
        <v>43647</v>
      </c>
      <c r="AF91" s="74">
        <v>52040.93</v>
      </c>
      <c r="AG91" s="74">
        <v>67276.640000000014</v>
      </c>
      <c r="AH91" s="75">
        <v>119317.57</v>
      </c>
      <c r="AI91" s="74">
        <v>0</v>
      </c>
      <c r="AJ91" s="74">
        <v>0</v>
      </c>
      <c r="AK91" s="74">
        <v>0</v>
      </c>
      <c r="AL91" s="74">
        <v>0</v>
      </c>
      <c r="AM91" s="74">
        <v>0</v>
      </c>
      <c r="AN91" s="74">
        <v>0</v>
      </c>
      <c r="AO91" s="74">
        <v>52040.93</v>
      </c>
      <c r="AP91" s="74">
        <v>67276.640000000014</v>
      </c>
      <c r="AQ91" s="74">
        <v>119317.57</v>
      </c>
      <c r="AR91" s="74">
        <v>0</v>
      </c>
      <c r="AS91" s="76">
        <v>0</v>
      </c>
      <c r="AT91" s="74">
        <v>0</v>
      </c>
      <c r="AU91" s="77">
        <v>0</v>
      </c>
      <c r="AV91" s="74">
        <v>0</v>
      </c>
      <c r="AW91" s="74">
        <v>0</v>
      </c>
      <c r="AX91" s="75">
        <v>122251.35170609485</v>
      </c>
      <c r="AY91" s="78">
        <v>0</v>
      </c>
      <c r="AZ91" s="74">
        <v>0</v>
      </c>
      <c r="BA91" s="74">
        <v>122251.35170609485</v>
      </c>
      <c r="BB91" s="74">
        <v>0</v>
      </c>
      <c r="BC91" s="74">
        <v>0</v>
      </c>
      <c r="BD91" s="74">
        <v>0</v>
      </c>
      <c r="BE91" s="74">
        <v>0</v>
      </c>
      <c r="BF91" s="74">
        <v>0</v>
      </c>
      <c r="BK91" s="1" t="str">
        <f t="shared" si="1"/>
        <v/>
      </c>
    </row>
    <row r="92" spans="2:63" s="79" customFormat="1" x14ac:dyDescent="0.25">
      <c r="B92" s="95">
        <v>4962</v>
      </c>
      <c r="C92" s="96" t="s">
        <v>1484</v>
      </c>
      <c r="D92" s="97">
        <v>43621</v>
      </c>
      <c r="E92" s="98" t="s">
        <v>31</v>
      </c>
      <c r="F92" s="96">
        <v>44075</v>
      </c>
      <c r="G92" s="95">
        <v>1</v>
      </c>
      <c r="H92" s="96" t="s">
        <v>845</v>
      </c>
      <c r="I92" s="97">
        <v>40526</v>
      </c>
      <c r="J92" s="99" t="s">
        <v>358</v>
      </c>
      <c r="K92" s="97">
        <v>42412</v>
      </c>
      <c r="L92" s="96" t="s">
        <v>1394</v>
      </c>
      <c r="M92" s="96" t="s">
        <v>49</v>
      </c>
      <c r="N92" s="100"/>
      <c r="O92" s="101"/>
      <c r="P92" s="101"/>
      <c r="Q92" s="101" t="s">
        <v>879</v>
      </c>
      <c r="R92" s="100"/>
      <c r="S92" s="98"/>
      <c r="T92" s="100"/>
      <c r="U92" s="98"/>
      <c r="V92" s="98" t="s">
        <v>33</v>
      </c>
      <c r="W92" s="98" t="s">
        <v>1381</v>
      </c>
      <c r="X92" s="98" t="s">
        <v>1381</v>
      </c>
      <c r="Y92" s="98" t="s">
        <v>1381</v>
      </c>
      <c r="Z92" s="98" t="s">
        <v>80</v>
      </c>
      <c r="AA92" s="98" t="s">
        <v>80</v>
      </c>
      <c r="AB92" s="98" t="s">
        <v>273</v>
      </c>
      <c r="AC92" s="98" t="s">
        <v>1382</v>
      </c>
      <c r="AD92" s="98" t="s">
        <v>1381</v>
      </c>
      <c r="AE92" s="96">
        <v>43647</v>
      </c>
      <c r="AF92" s="102">
        <v>59288.79</v>
      </c>
      <c r="AG92" s="102">
        <v>13615.260000000002</v>
      </c>
      <c r="AH92" s="103">
        <v>72904.05</v>
      </c>
      <c r="AI92" s="102">
        <v>5928.87</v>
      </c>
      <c r="AJ92" s="102">
        <v>1361.5299999999997</v>
      </c>
      <c r="AK92" s="102">
        <v>7290.4</v>
      </c>
      <c r="AL92" s="102">
        <v>0</v>
      </c>
      <c r="AM92" s="102">
        <v>0</v>
      </c>
      <c r="AN92" s="102">
        <v>0</v>
      </c>
      <c r="AO92" s="102">
        <v>53359.92</v>
      </c>
      <c r="AP92" s="102">
        <v>12253.73000000001</v>
      </c>
      <c r="AQ92" s="102">
        <v>65613.650000000009</v>
      </c>
      <c r="AR92" s="102">
        <v>59288.79</v>
      </c>
      <c r="AS92" s="104">
        <v>6521.76</v>
      </c>
      <c r="AT92" s="102">
        <v>13043.52</v>
      </c>
      <c r="AU92" s="105">
        <v>79</v>
      </c>
      <c r="AV92" s="102">
        <v>65613.650000000009</v>
      </c>
      <c r="AW92" s="102">
        <v>6521.76</v>
      </c>
      <c r="AX92" s="103">
        <v>74696.615572616211</v>
      </c>
      <c r="AY92" s="106">
        <v>7469.6564343215659</v>
      </c>
      <c r="AZ92" s="102">
        <v>0</v>
      </c>
      <c r="BA92" s="102">
        <v>67226.959138294638</v>
      </c>
      <c r="BB92" s="102">
        <v>60746.58</v>
      </c>
      <c r="BC92" s="102">
        <v>6682.12</v>
      </c>
      <c r="BD92" s="102">
        <v>13364.24</v>
      </c>
      <c r="BE92" s="102">
        <v>67226.959138294638</v>
      </c>
      <c r="BF92" s="102">
        <v>6682.12</v>
      </c>
      <c r="BK92" s="1" t="str">
        <f t="shared" si="1"/>
        <v/>
      </c>
    </row>
    <row r="93" spans="2:63" s="79" customFormat="1" x14ac:dyDescent="0.25">
      <c r="B93" s="67">
        <v>4963</v>
      </c>
      <c r="C93" s="68" t="s">
        <v>1485</v>
      </c>
      <c r="D93" s="69">
        <v>43621</v>
      </c>
      <c r="E93" s="70" t="s">
        <v>31</v>
      </c>
      <c r="F93" s="68">
        <v>44075</v>
      </c>
      <c r="G93" s="67">
        <v>1</v>
      </c>
      <c r="H93" s="68" t="s">
        <v>845</v>
      </c>
      <c r="I93" s="69">
        <v>40526</v>
      </c>
      <c r="J93" s="71" t="s">
        <v>358</v>
      </c>
      <c r="K93" s="69">
        <v>42412</v>
      </c>
      <c r="L93" s="68" t="s">
        <v>1394</v>
      </c>
      <c r="M93" s="68" t="s">
        <v>49</v>
      </c>
      <c r="N93" s="72"/>
      <c r="O93" s="73"/>
      <c r="P93" s="73"/>
      <c r="Q93" s="73" t="s">
        <v>879</v>
      </c>
      <c r="R93" s="72"/>
      <c r="S93" s="70"/>
      <c r="T93" s="72"/>
      <c r="U93" s="70"/>
      <c r="V93" s="70" t="s">
        <v>33</v>
      </c>
      <c r="W93" s="70" t="s">
        <v>1381</v>
      </c>
      <c r="X93" s="70" t="s">
        <v>1381</v>
      </c>
      <c r="Y93" s="70" t="s">
        <v>1381</v>
      </c>
      <c r="Z93" s="70" t="s">
        <v>80</v>
      </c>
      <c r="AA93" s="70" t="s">
        <v>80</v>
      </c>
      <c r="AB93" s="70" t="s">
        <v>273</v>
      </c>
      <c r="AC93" s="70" t="s">
        <v>1382</v>
      </c>
      <c r="AD93" s="70" t="s">
        <v>1381</v>
      </c>
      <c r="AE93" s="68">
        <v>43647</v>
      </c>
      <c r="AF93" s="74">
        <v>56802.84</v>
      </c>
      <c r="AG93" s="74">
        <v>12829.89</v>
      </c>
      <c r="AH93" s="75">
        <v>69632.73</v>
      </c>
      <c r="AI93" s="74">
        <v>5680.28</v>
      </c>
      <c r="AJ93" s="74">
        <v>1282.9900000000007</v>
      </c>
      <c r="AK93" s="74">
        <v>6963.27</v>
      </c>
      <c r="AL93" s="74">
        <v>0</v>
      </c>
      <c r="AM93" s="74">
        <v>0</v>
      </c>
      <c r="AN93" s="74">
        <v>0</v>
      </c>
      <c r="AO93" s="74">
        <v>51122.559999999998</v>
      </c>
      <c r="AP93" s="74">
        <v>11546.899999999994</v>
      </c>
      <c r="AQ93" s="74">
        <v>62669.459999999992</v>
      </c>
      <c r="AR93" s="74">
        <v>56802.84</v>
      </c>
      <c r="AS93" s="76">
        <v>6248.31</v>
      </c>
      <c r="AT93" s="74">
        <v>12496.62</v>
      </c>
      <c r="AU93" s="77">
        <v>79</v>
      </c>
      <c r="AV93" s="74">
        <v>62669.459999999992</v>
      </c>
      <c r="AW93" s="74">
        <v>6248.31</v>
      </c>
      <c r="AX93" s="75">
        <v>71344.86032095307</v>
      </c>
      <c r="AY93" s="78">
        <v>7134.4829583312758</v>
      </c>
      <c r="AZ93" s="74">
        <v>0</v>
      </c>
      <c r="BA93" s="74">
        <v>64210.377362621795</v>
      </c>
      <c r="BB93" s="74">
        <v>58199.5</v>
      </c>
      <c r="BC93" s="74">
        <v>6401.94</v>
      </c>
      <c r="BD93" s="74">
        <v>12803.88</v>
      </c>
      <c r="BE93" s="74">
        <v>64210.377362621795</v>
      </c>
      <c r="BF93" s="74">
        <v>6401.94</v>
      </c>
      <c r="BK93" s="1" t="str">
        <f t="shared" si="1"/>
        <v/>
      </c>
    </row>
    <row r="94" spans="2:63" s="79" customFormat="1" x14ac:dyDescent="0.25">
      <c r="B94" s="95">
        <v>4964</v>
      </c>
      <c r="C94" s="96" t="s">
        <v>1486</v>
      </c>
      <c r="D94" s="97">
        <v>43621</v>
      </c>
      <c r="E94" s="98" t="s">
        <v>31</v>
      </c>
      <c r="F94" s="96">
        <v>44075</v>
      </c>
      <c r="G94" s="95">
        <v>1</v>
      </c>
      <c r="H94" s="96" t="s">
        <v>845</v>
      </c>
      <c r="I94" s="97">
        <v>40526</v>
      </c>
      <c r="J94" s="99" t="s">
        <v>358</v>
      </c>
      <c r="K94" s="97">
        <v>42412</v>
      </c>
      <c r="L94" s="96" t="s">
        <v>1394</v>
      </c>
      <c r="M94" s="96" t="s">
        <v>49</v>
      </c>
      <c r="N94" s="100"/>
      <c r="O94" s="101"/>
      <c r="P94" s="101"/>
      <c r="Q94" s="101" t="s">
        <v>879</v>
      </c>
      <c r="R94" s="100"/>
      <c r="S94" s="98"/>
      <c r="T94" s="100"/>
      <c r="U94" s="98"/>
      <c r="V94" s="98" t="s">
        <v>33</v>
      </c>
      <c r="W94" s="98" t="s">
        <v>1381</v>
      </c>
      <c r="X94" s="98" t="s">
        <v>1381</v>
      </c>
      <c r="Y94" s="98" t="s">
        <v>1381</v>
      </c>
      <c r="Z94" s="98" t="s">
        <v>80</v>
      </c>
      <c r="AA94" s="98" t="s">
        <v>80</v>
      </c>
      <c r="AB94" s="98" t="s">
        <v>273</v>
      </c>
      <c r="AC94" s="98" t="s">
        <v>1382</v>
      </c>
      <c r="AD94" s="98" t="s">
        <v>1381</v>
      </c>
      <c r="AE94" s="96">
        <v>43647</v>
      </c>
      <c r="AF94" s="102">
        <v>52789.05</v>
      </c>
      <c r="AG94" s="102">
        <v>12017.219999999994</v>
      </c>
      <c r="AH94" s="103">
        <v>64806.27</v>
      </c>
      <c r="AI94" s="102">
        <v>5278.9</v>
      </c>
      <c r="AJ94" s="102">
        <v>1201.7200000000003</v>
      </c>
      <c r="AK94" s="102">
        <v>6480.62</v>
      </c>
      <c r="AL94" s="102">
        <v>0</v>
      </c>
      <c r="AM94" s="102">
        <v>0</v>
      </c>
      <c r="AN94" s="102">
        <v>0</v>
      </c>
      <c r="AO94" s="102">
        <v>47510.15</v>
      </c>
      <c r="AP94" s="102">
        <v>10815.499999999993</v>
      </c>
      <c r="AQ94" s="102">
        <v>58325.649999999994</v>
      </c>
      <c r="AR94" s="102">
        <v>52789.05</v>
      </c>
      <c r="AS94" s="104">
        <v>5806.79</v>
      </c>
      <c r="AT94" s="102">
        <v>11613.58</v>
      </c>
      <c r="AU94" s="105">
        <v>79</v>
      </c>
      <c r="AV94" s="102">
        <v>58325.649999999994</v>
      </c>
      <c r="AW94" s="102">
        <v>5806.79</v>
      </c>
      <c r="AX94" s="103">
        <v>66399.727270092262</v>
      </c>
      <c r="AY94" s="106">
        <v>6639.9655548931505</v>
      </c>
      <c r="AZ94" s="102">
        <v>0</v>
      </c>
      <c r="BA94" s="102">
        <v>59759.761715199107</v>
      </c>
      <c r="BB94" s="102">
        <v>54087.02</v>
      </c>
      <c r="BC94" s="102">
        <v>5949.57</v>
      </c>
      <c r="BD94" s="102">
        <v>11899.14</v>
      </c>
      <c r="BE94" s="102">
        <v>59759.761715199107</v>
      </c>
      <c r="BF94" s="102">
        <v>5949.57</v>
      </c>
      <c r="BK94" s="1" t="str">
        <f t="shared" si="1"/>
        <v/>
      </c>
    </row>
    <row r="95" spans="2:63" s="79" customFormat="1" x14ac:dyDescent="0.25">
      <c r="B95" s="67">
        <v>4965</v>
      </c>
      <c r="C95" s="68" t="s">
        <v>1487</v>
      </c>
      <c r="D95" s="69">
        <v>43621</v>
      </c>
      <c r="E95" s="70" t="s">
        <v>31</v>
      </c>
      <c r="F95" s="68">
        <v>44075</v>
      </c>
      <c r="G95" s="67">
        <v>1</v>
      </c>
      <c r="H95" s="68" t="s">
        <v>845</v>
      </c>
      <c r="I95" s="69">
        <v>40526</v>
      </c>
      <c r="J95" s="71" t="s">
        <v>358</v>
      </c>
      <c r="K95" s="69">
        <v>42412</v>
      </c>
      <c r="L95" s="68" t="s">
        <v>1394</v>
      </c>
      <c r="M95" s="68" t="s">
        <v>49</v>
      </c>
      <c r="N95" s="72"/>
      <c r="O95" s="73"/>
      <c r="P95" s="73"/>
      <c r="Q95" s="73" t="s">
        <v>879</v>
      </c>
      <c r="R95" s="72"/>
      <c r="S95" s="70"/>
      <c r="T95" s="72"/>
      <c r="U95" s="70"/>
      <c r="V95" s="70" t="s">
        <v>33</v>
      </c>
      <c r="W95" s="70" t="s">
        <v>1381</v>
      </c>
      <c r="X95" s="70" t="s">
        <v>1381</v>
      </c>
      <c r="Y95" s="70" t="s">
        <v>1381</v>
      </c>
      <c r="Z95" s="70" t="s">
        <v>80</v>
      </c>
      <c r="AA95" s="70" t="s">
        <v>80</v>
      </c>
      <c r="AB95" s="70" t="s">
        <v>273</v>
      </c>
      <c r="AC95" s="70" t="s">
        <v>1382</v>
      </c>
      <c r="AD95" s="70" t="s">
        <v>1381</v>
      </c>
      <c r="AE95" s="68">
        <v>43647</v>
      </c>
      <c r="AF95" s="74">
        <v>57122.74</v>
      </c>
      <c r="AG95" s="74">
        <v>12953.590000000004</v>
      </c>
      <c r="AH95" s="75">
        <v>70076.33</v>
      </c>
      <c r="AI95" s="74">
        <v>5712.27</v>
      </c>
      <c r="AJ95" s="74">
        <v>1295.3599999999997</v>
      </c>
      <c r="AK95" s="74">
        <v>7007.63</v>
      </c>
      <c r="AL95" s="74">
        <v>0</v>
      </c>
      <c r="AM95" s="74">
        <v>0</v>
      </c>
      <c r="AN95" s="74">
        <v>0</v>
      </c>
      <c r="AO95" s="74">
        <v>51410.47</v>
      </c>
      <c r="AP95" s="74">
        <v>11658.230000000003</v>
      </c>
      <c r="AQ95" s="74">
        <v>63068.700000000004</v>
      </c>
      <c r="AR95" s="74">
        <v>57122.74</v>
      </c>
      <c r="AS95" s="76">
        <v>6283.5</v>
      </c>
      <c r="AT95" s="74">
        <v>12567</v>
      </c>
      <c r="AU95" s="77">
        <v>79</v>
      </c>
      <c r="AV95" s="74">
        <v>63068.700000000004</v>
      </c>
      <c r="AW95" s="74">
        <v>6283.5</v>
      </c>
      <c r="AX95" s="75">
        <v>71799.37</v>
      </c>
      <c r="AY95" s="78">
        <v>7179.94</v>
      </c>
      <c r="AZ95" s="74">
        <v>0</v>
      </c>
      <c r="BA95" s="74">
        <v>64619.43</v>
      </c>
      <c r="BB95" s="74">
        <v>58527.27</v>
      </c>
      <c r="BC95" s="74">
        <v>6437.99</v>
      </c>
      <c r="BD95" s="74">
        <v>12875.98</v>
      </c>
      <c r="BE95" s="74">
        <v>64619.433880074699</v>
      </c>
      <c r="BF95" s="74">
        <v>6437.99</v>
      </c>
      <c r="BK95" s="1" t="str">
        <f t="shared" si="1"/>
        <v/>
      </c>
    </row>
    <row r="96" spans="2:63" s="79" customFormat="1" x14ac:dyDescent="0.25">
      <c r="B96" s="95">
        <v>4966</v>
      </c>
      <c r="C96" s="96" t="s">
        <v>1488</v>
      </c>
      <c r="D96" s="97">
        <v>43621</v>
      </c>
      <c r="E96" s="98" t="s">
        <v>31</v>
      </c>
      <c r="F96" s="96">
        <v>44075</v>
      </c>
      <c r="G96" s="95">
        <v>1</v>
      </c>
      <c r="H96" s="96" t="s">
        <v>845</v>
      </c>
      <c r="I96" s="97">
        <v>40526</v>
      </c>
      <c r="J96" s="99" t="s">
        <v>358</v>
      </c>
      <c r="K96" s="97">
        <v>42412</v>
      </c>
      <c r="L96" s="96" t="s">
        <v>1394</v>
      </c>
      <c r="M96" s="96" t="s">
        <v>49</v>
      </c>
      <c r="N96" s="100"/>
      <c r="O96" s="101"/>
      <c r="P96" s="101"/>
      <c r="Q96" s="101" t="s">
        <v>879</v>
      </c>
      <c r="R96" s="100"/>
      <c r="S96" s="98"/>
      <c r="T96" s="100"/>
      <c r="U96" s="98"/>
      <c r="V96" s="98" t="s">
        <v>33</v>
      </c>
      <c r="W96" s="98" t="s">
        <v>1381</v>
      </c>
      <c r="X96" s="98" t="s">
        <v>1381</v>
      </c>
      <c r="Y96" s="98" t="s">
        <v>1381</v>
      </c>
      <c r="Z96" s="98" t="s">
        <v>80</v>
      </c>
      <c r="AA96" s="98" t="s">
        <v>80</v>
      </c>
      <c r="AB96" s="98" t="s">
        <v>273</v>
      </c>
      <c r="AC96" s="98" t="s">
        <v>1382</v>
      </c>
      <c r="AD96" s="98" t="s">
        <v>1381</v>
      </c>
      <c r="AE96" s="96">
        <v>43647</v>
      </c>
      <c r="AF96" s="102">
        <v>43364.71</v>
      </c>
      <c r="AG96" s="102">
        <v>11037.770000000004</v>
      </c>
      <c r="AH96" s="103">
        <v>54402.48</v>
      </c>
      <c r="AI96" s="102">
        <v>4336.46</v>
      </c>
      <c r="AJ96" s="102">
        <v>1103.7799999999997</v>
      </c>
      <c r="AK96" s="102">
        <v>5440.24</v>
      </c>
      <c r="AL96" s="102">
        <v>0</v>
      </c>
      <c r="AM96" s="102">
        <v>0</v>
      </c>
      <c r="AN96" s="102">
        <v>0</v>
      </c>
      <c r="AO96" s="102">
        <v>39028.25</v>
      </c>
      <c r="AP96" s="102">
        <v>9933.9900000000052</v>
      </c>
      <c r="AQ96" s="102">
        <v>48962.240000000005</v>
      </c>
      <c r="AR96" s="102">
        <v>43364.71</v>
      </c>
      <c r="AS96" s="104">
        <v>4770.1099999999997</v>
      </c>
      <c r="AT96" s="102">
        <v>9540.2199999999993</v>
      </c>
      <c r="AU96" s="105">
        <v>77</v>
      </c>
      <c r="AV96" s="102">
        <v>48962.240000000005</v>
      </c>
      <c r="AW96" s="102">
        <v>4770.1099999999997</v>
      </c>
      <c r="AX96" s="103">
        <v>55740.13</v>
      </c>
      <c r="AY96" s="106">
        <v>5574.01</v>
      </c>
      <c r="AZ96" s="102">
        <v>0</v>
      </c>
      <c r="BA96" s="102">
        <v>50166.12</v>
      </c>
      <c r="BB96" s="102">
        <v>44430.96</v>
      </c>
      <c r="BC96" s="102">
        <v>4887.3999999999996</v>
      </c>
      <c r="BD96" s="102">
        <v>9774.7999999999993</v>
      </c>
      <c r="BE96" s="102">
        <v>50166.124088499506</v>
      </c>
      <c r="BF96" s="102">
        <v>4887.3999999999996</v>
      </c>
      <c r="BK96" s="1" t="str">
        <f t="shared" si="1"/>
        <v/>
      </c>
    </row>
    <row r="97" spans="2:63" s="79" customFormat="1" x14ac:dyDescent="0.25">
      <c r="B97" s="67">
        <v>4967</v>
      </c>
      <c r="C97" s="68" t="s">
        <v>1489</v>
      </c>
      <c r="D97" s="69">
        <v>43621</v>
      </c>
      <c r="E97" s="70" t="s">
        <v>31</v>
      </c>
      <c r="F97" s="68">
        <v>44075</v>
      </c>
      <c r="G97" s="67">
        <v>1</v>
      </c>
      <c r="H97" s="68" t="s">
        <v>845</v>
      </c>
      <c r="I97" s="69">
        <v>40526</v>
      </c>
      <c r="J97" s="71" t="s">
        <v>358</v>
      </c>
      <c r="K97" s="69">
        <v>42412</v>
      </c>
      <c r="L97" s="68" t="s">
        <v>1394</v>
      </c>
      <c r="M97" s="68" t="s">
        <v>49</v>
      </c>
      <c r="N97" s="72"/>
      <c r="O97" s="73"/>
      <c r="P97" s="73"/>
      <c r="Q97" s="73" t="s">
        <v>879</v>
      </c>
      <c r="R97" s="72"/>
      <c r="S97" s="70"/>
      <c r="T97" s="72"/>
      <c r="U97" s="70"/>
      <c r="V97" s="70" t="s">
        <v>33</v>
      </c>
      <c r="W97" s="70" t="s">
        <v>1381</v>
      </c>
      <c r="X97" s="70" t="s">
        <v>1381</v>
      </c>
      <c r="Y97" s="70" t="s">
        <v>1381</v>
      </c>
      <c r="Z97" s="70" t="s">
        <v>80</v>
      </c>
      <c r="AA97" s="70" t="s">
        <v>80</v>
      </c>
      <c r="AB97" s="70" t="s">
        <v>273</v>
      </c>
      <c r="AC97" s="70" t="s">
        <v>1382</v>
      </c>
      <c r="AD97" s="70" t="s">
        <v>1381</v>
      </c>
      <c r="AE97" s="68">
        <v>43647</v>
      </c>
      <c r="AF97" s="74">
        <v>56685.93</v>
      </c>
      <c r="AG97" s="74">
        <v>12809.159999999996</v>
      </c>
      <c r="AH97" s="75">
        <v>69495.09</v>
      </c>
      <c r="AI97" s="74">
        <v>5668.59</v>
      </c>
      <c r="AJ97" s="74">
        <v>1280.9099999999999</v>
      </c>
      <c r="AK97" s="74">
        <v>6949.5</v>
      </c>
      <c r="AL97" s="74">
        <v>0</v>
      </c>
      <c r="AM97" s="74">
        <v>0</v>
      </c>
      <c r="AN97" s="74">
        <v>0</v>
      </c>
      <c r="AO97" s="74">
        <v>51017.34</v>
      </c>
      <c r="AP97" s="74">
        <v>11528.25</v>
      </c>
      <c r="AQ97" s="74">
        <v>62545.59</v>
      </c>
      <c r="AR97" s="74">
        <v>56685.93</v>
      </c>
      <c r="AS97" s="76">
        <v>6235.45</v>
      </c>
      <c r="AT97" s="74">
        <v>12470.9</v>
      </c>
      <c r="AU97" s="77">
        <v>79</v>
      </c>
      <c r="AV97" s="74">
        <v>62545.59</v>
      </c>
      <c r="AW97" s="74">
        <v>6235.45</v>
      </c>
      <c r="AX97" s="75">
        <v>71203.839999999997</v>
      </c>
      <c r="AY97" s="78">
        <v>7120.38</v>
      </c>
      <c r="AZ97" s="74">
        <v>0</v>
      </c>
      <c r="BA97" s="74">
        <v>64083.46</v>
      </c>
      <c r="BB97" s="74">
        <v>58079.72</v>
      </c>
      <c r="BC97" s="74">
        <v>6388.76</v>
      </c>
      <c r="BD97" s="74">
        <v>12777.52</v>
      </c>
      <c r="BE97" s="74">
        <v>64083.461645717456</v>
      </c>
      <c r="BF97" s="74">
        <v>6388.76</v>
      </c>
      <c r="BK97" s="1" t="str">
        <f t="shared" si="1"/>
        <v/>
      </c>
    </row>
    <row r="98" spans="2:63" s="79" customFormat="1" x14ac:dyDescent="0.25">
      <c r="B98" s="95">
        <v>4968</v>
      </c>
      <c r="C98" s="96" t="s">
        <v>1490</v>
      </c>
      <c r="D98" s="97">
        <v>43621</v>
      </c>
      <c r="E98" s="98" t="s">
        <v>31</v>
      </c>
      <c r="F98" s="96">
        <v>44075</v>
      </c>
      <c r="G98" s="95">
        <v>1</v>
      </c>
      <c r="H98" s="96" t="s">
        <v>845</v>
      </c>
      <c r="I98" s="97">
        <v>40526</v>
      </c>
      <c r="J98" s="99" t="s">
        <v>358</v>
      </c>
      <c r="K98" s="97">
        <v>42412</v>
      </c>
      <c r="L98" s="96" t="s">
        <v>1394</v>
      </c>
      <c r="M98" s="96" t="s">
        <v>49</v>
      </c>
      <c r="N98" s="100"/>
      <c r="O98" s="101"/>
      <c r="P98" s="101"/>
      <c r="Q98" s="101" t="s">
        <v>879</v>
      </c>
      <c r="R98" s="100"/>
      <c r="S98" s="98"/>
      <c r="T98" s="100"/>
      <c r="U98" s="98"/>
      <c r="V98" s="98" t="s">
        <v>33</v>
      </c>
      <c r="W98" s="98" t="s">
        <v>1381</v>
      </c>
      <c r="X98" s="98" t="s">
        <v>1381</v>
      </c>
      <c r="Y98" s="98" t="s">
        <v>1381</v>
      </c>
      <c r="Z98" s="98" t="s">
        <v>80</v>
      </c>
      <c r="AA98" s="98" t="s">
        <v>80</v>
      </c>
      <c r="AB98" s="98" t="s">
        <v>273</v>
      </c>
      <c r="AC98" s="98" t="s">
        <v>1382</v>
      </c>
      <c r="AD98" s="98" t="s">
        <v>1381</v>
      </c>
      <c r="AE98" s="96">
        <v>43647</v>
      </c>
      <c r="AF98" s="102">
        <v>42302.44</v>
      </c>
      <c r="AG98" s="102">
        <v>10790.199999999997</v>
      </c>
      <c r="AH98" s="103">
        <v>53092.639999999999</v>
      </c>
      <c r="AI98" s="102">
        <v>4230.2299999999996</v>
      </c>
      <c r="AJ98" s="102">
        <v>1079.0300000000007</v>
      </c>
      <c r="AK98" s="102">
        <v>5309.26</v>
      </c>
      <c r="AL98" s="102">
        <v>0</v>
      </c>
      <c r="AM98" s="102">
        <v>0</v>
      </c>
      <c r="AN98" s="102">
        <v>0</v>
      </c>
      <c r="AO98" s="102">
        <v>38072.210000000006</v>
      </c>
      <c r="AP98" s="102">
        <v>9711.169999999991</v>
      </c>
      <c r="AQ98" s="102">
        <v>47783.38</v>
      </c>
      <c r="AR98" s="102">
        <v>42302.44</v>
      </c>
      <c r="AS98" s="104">
        <v>4653.26</v>
      </c>
      <c r="AT98" s="102">
        <v>9306.52</v>
      </c>
      <c r="AU98" s="105">
        <v>77</v>
      </c>
      <c r="AV98" s="102">
        <v>47783.38</v>
      </c>
      <c r="AW98" s="102">
        <v>4653.26</v>
      </c>
      <c r="AX98" s="103">
        <v>54398.082408526076</v>
      </c>
      <c r="AY98" s="106">
        <v>5439.8041425005649</v>
      </c>
      <c r="AZ98" s="102">
        <v>0</v>
      </c>
      <c r="BA98" s="102">
        <v>48958.278266025511</v>
      </c>
      <c r="BB98" s="102">
        <v>43342.57</v>
      </c>
      <c r="BC98" s="102">
        <v>4767.68</v>
      </c>
      <c r="BD98" s="102">
        <v>9535.36</v>
      </c>
      <c r="BE98" s="102">
        <v>48958.278266025511</v>
      </c>
      <c r="BF98" s="102">
        <v>4767.68</v>
      </c>
      <c r="BK98" s="1" t="str">
        <f t="shared" si="1"/>
        <v/>
      </c>
    </row>
    <row r="99" spans="2:63" s="79" customFormat="1" x14ac:dyDescent="0.25">
      <c r="B99" s="67">
        <v>4969</v>
      </c>
      <c r="C99" s="68" t="s">
        <v>1491</v>
      </c>
      <c r="D99" s="69">
        <v>43621</v>
      </c>
      <c r="E99" s="70" t="s">
        <v>31</v>
      </c>
      <c r="F99" s="68">
        <v>44075</v>
      </c>
      <c r="G99" s="67">
        <v>1</v>
      </c>
      <c r="H99" s="68" t="s">
        <v>845</v>
      </c>
      <c r="I99" s="69">
        <v>40526</v>
      </c>
      <c r="J99" s="71" t="s">
        <v>358</v>
      </c>
      <c r="K99" s="69">
        <v>42412</v>
      </c>
      <c r="L99" s="68" t="s">
        <v>1394</v>
      </c>
      <c r="M99" s="68" t="s">
        <v>49</v>
      </c>
      <c r="N99" s="72"/>
      <c r="O99" s="73"/>
      <c r="P99" s="73"/>
      <c r="Q99" s="73" t="s">
        <v>879</v>
      </c>
      <c r="R99" s="72"/>
      <c r="S99" s="70"/>
      <c r="T99" s="72"/>
      <c r="U99" s="70"/>
      <c r="V99" s="70" t="s">
        <v>33</v>
      </c>
      <c r="W99" s="70" t="s">
        <v>1381</v>
      </c>
      <c r="X99" s="70" t="s">
        <v>1381</v>
      </c>
      <c r="Y99" s="70" t="s">
        <v>1381</v>
      </c>
      <c r="Z99" s="70" t="s">
        <v>80</v>
      </c>
      <c r="AA99" s="70" t="s">
        <v>80</v>
      </c>
      <c r="AB99" s="70" t="s">
        <v>273</v>
      </c>
      <c r="AC99" s="70" t="s">
        <v>1382</v>
      </c>
      <c r="AD99" s="70" t="s">
        <v>1381</v>
      </c>
      <c r="AE99" s="68">
        <v>43647</v>
      </c>
      <c r="AF99" s="74">
        <v>58723.59</v>
      </c>
      <c r="AG99" s="74">
        <v>13401.190000000002</v>
      </c>
      <c r="AH99" s="75">
        <v>72124.78</v>
      </c>
      <c r="AI99" s="74">
        <v>5872.35</v>
      </c>
      <c r="AJ99" s="74">
        <v>1340.12</v>
      </c>
      <c r="AK99" s="74">
        <v>7212.47</v>
      </c>
      <c r="AL99" s="74">
        <v>0</v>
      </c>
      <c r="AM99" s="74">
        <v>0</v>
      </c>
      <c r="AN99" s="74">
        <v>0</v>
      </c>
      <c r="AO99" s="74">
        <v>52851.24</v>
      </c>
      <c r="AP99" s="74">
        <v>12061.07</v>
      </c>
      <c r="AQ99" s="74">
        <v>64912.31</v>
      </c>
      <c r="AR99" s="74">
        <v>58723.59</v>
      </c>
      <c r="AS99" s="76">
        <v>6459.59</v>
      </c>
      <c r="AT99" s="74">
        <v>12919.18</v>
      </c>
      <c r="AU99" s="77">
        <v>79</v>
      </c>
      <c r="AV99" s="74">
        <v>64912.31</v>
      </c>
      <c r="AW99" s="74">
        <v>6459.59</v>
      </c>
      <c r="AX99" s="75">
        <v>73898.184873398917</v>
      </c>
      <c r="AY99" s="78">
        <v>7389.8102906358044</v>
      </c>
      <c r="AZ99" s="74">
        <v>0</v>
      </c>
      <c r="BA99" s="74">
        <v>66508.374582763106</v>
      </c>
      <c r="BB99" s="74">
        <v>60167.48</v>
      </c>
      <c r="BC99" s="74">
        <v>6618.42</v>
      </c>
      <c r="BD99" s="74">
        <v>13236.84</v>
      </c>
      <c r="BE99" s="74">
        <v>66508.374582763106</v>
      </c>
      <c r="BF99" s="74">
        <v>6618.42</v>
      </c>
      <c r="BK99" s="1" t="str">
        <f t="shared" si="1"/>
        <v/>
      </c>
    </row>
    <row r="100" spans="2:63" s="79" customFormat="1" x14ac:dyDescent="0.25">
      <c r="B100" s="95">
        <v>4970</v>
      </c>
      <c r="C100" s="96" t="s">
        <v>1492</v>
      </c>
      <c r="D100" s="97">
        <v>43621</v>
      </c>
      <c r="E100" s="98" t="s">
        <v>31</v>
      </c>
      <c r="F100" s="96">
        <v>44075</v>
      </c>
      <c r="G100" s="95">
        <v>1</v>
      </c>
      <c r="H100" s="96" t="s">
        <v>845</v>
      </c>
      <c r="I100" s="97">
        <v>40526</v>
      </c>
      <c r="J100" s="99" t="s">
        <v>358</v>
      </c>
      <c r="K100" s="97">
        <v>42412</v>
      </c>
      <c r="L100" s="96" t="s">
        <v>1394</v>
      </c>
      <c r="M100" s="96" t="s">
        <v>49</v>
      </c>
      <c r="N100" s="100"/>
      <c r="O100" s="101"/>
      <c r="P100" s="101"/>
      <c r="Q100" s="101" t="s">
        <v>879</v>
      </c>
      <c r="R100" s="100"/>
      <c r="S100" s="98"/>
      <c r="T100" s="100"/>
      <c r="U100" s="98"/>
      <c r="V100" s="98" t="s">
        <v>33</v>
      </c>
      <c r="W100" s="98" t="s">
        <v>1381</v>
      </c>
      <c r="X100" s="98" t="s">
        <v>1381</v>
      </c>
      <c r="Y100" s="98" t="s">
        <v>1381</v>
      </c>
      <c r="Z100" s="98" t="s">
        <v>80</v>
      </c>
      <c r="AA100" s="98" t="s">
        <v>80</v>
      </c>
      <c r="AB100" s="98" t="s">
        <v>273</v>
      </c>
      <c r="AC100" s="98" t="s">
        <v>1382</v>
      </c>
      <c r="AD100" s="98" t="s">
        <v>1381</v>
      </c>
      <c r="AE100" s="96">
        <v>43647</v>
      </c>
      <c r="AF100" s="102">
        <v>42790.879999999997</v>
      </c>
      <c r="AG100" s="102">
        <v>10982.740000000005</v>
      </c>
      <c r="AH100" s="103">
        <v>53773.62</v>
      </c>
      <c r="AI100" s="102">
        <v>4279.08</v>
      </c>
      <c r="AJ100" s="102">
        <v>1098.2700000000004</v>
      </c>
      <c r="AK100" s="102">
        <v>5377.35</v>
      </c>
      <c r="AL100" s="102">
        <v>0</v>
      </c>
      <c r="AM100" s="102">
        <v>0</v>
      </c>
      <c r="AN100" s="102">
        <v>0</v>
      </c>
      <c r="AO100" s="102">
        <v>38511.799999999996</v>
      </c>
      <c r="AP100" s="102">
        <v>9884.4700000000084</v>
      </c>
      <c r="AQ100" s="102">
        <v>48396.270000000004</v>
      </c>
      <c r="AR100" s="102">
        <v>42790.879999999997</v>
      </c>
      <c r="AS100" s="104">
        <v>4706.99</v>
      </c>
      <c r="AT100" s="102">
        <v>9413.98</v>
      </c>
      <c r="AU100" s="105">
        <v>77</v>
      </c>
      <c r="AV100" s="102">
        <v>48396.270000000004</v>
      </c>
      <c r="AW100" s="102">
        <v>4706.99</v>
      </c>
      <c r="AX100" s="103">
        <v>55095.806352156658</v>
      </c>
      <c r="AY100" s="106">
        <v>5509.5683401595352</v>
      </c>
      <c r="AZ100" s="102">
        <v>0</v>
      </c>
      <c r="BA100" s="102">
        <v>49586.23801199712</v>
      </c>
      <c r="BB100" s="102">
        <v>43843.02</v>
      </c>
      <c r="BC100" s="102">
        <v>4822.7299999999996</v>
      </c>
      <c r="BD100" s="102">
        <v>9645.4599999999991</v>
      </c>
      <c r="BE100" s="102">
        <v>49586.23801199712</v>
      </c>
      <c r="BF100" s="102">
        <v>4822.7299999999996</v>
      </c>
      <c r="BK100" s="1" t="str">
        <f t="shared" si="1"/>
        <v/>
      </c>
    </row>
    <row r="101" spans="2:63" s="79" customFormat="1" x14ac:dyDescent="0.25">
      <c r="B101" s="67">
        <v>4992</v>
      </c>
      <c r="C101" s="68" t="s">
        <v>1493</v>
      </c>
      <c r="D101" s="69">
        <v>43627</v>
      </c>
      <c r="E101" s="70" t="s">
        <v>35</v>
      </c>
      <c r="F101" s="68">
        <v>44075</v>
      </c>
      <c r="G101" s="67">
        <v>1</v>
      </c>
      <c r="H101" s="68" t="s">
        <v>846</v>
      </c>
      <c r="I101" s="69">
        <v>40660</v>
      </c>
      <c r="J101" s="71" t="s">
        <v>113</v>
      </c>
      <c r="K101" s="69">
        <v>43258</v>
      </c>
      <c r="L101" s="68" t="s">
        <v>1394</v>
      </c>
      <c r="M101" s="68" t="s">
        <v>30</v>
      </c>
      <c r="N101" s="72"/>
      <c r="O101" s="73"/>
      <c r="P101" s="73"/>
      <c r="Q101" s="73" t="s">
        <v>146</v>
      </c>
      <c r="R101" s="72"/>
      <c r="S101" s="70"/>
      <c r="T101" s="72"/>
      <c r="U101" s="70"/>
      <c r="V101" s="70" t="s">
        <v>33</v>
      </c>
      <c r="W101" s="70" t="s">
        <v>1381</v>
      </c>
      <c r="X101" s="70" t="s">
        <v>1381</v>
      </c>
      <c r="Y101" s="70" t="s">
        <v>1381</v>
      </c>
      <c r="Z101" s="70" t="s">
        <v>80</v>
      </c>
      <c r="AA101" s="70" t="s">
        <v>80</v>
      </c>
      <c r="AB101" s="70" t="s">
        <v>273</v>
      </c>
      <c r="AC101" s="70" t="s">
        <v>1382</v>
      </c>
      <c r="AD101" s="70" t="s">
        <v>593</v>
      </c>
      <c r="AE101" s="68">
        <v>43647</v>
      </c>
      <c r="AF101" s="74">
        <v>422036.87</v>
      </c>
      <c r="AG101" s="74">
        <v>0</v>
      </c>
      <c r="AH101" s="75">
        <v>422036.87</v>
      </c>
      <c r="AI101" s="74">
        <v>42203.68</v>
      </c>
      <c r="AJ101" s="74">
        <v>0</v>
      </c>
      <c r="AK101" s="74">
        <v>42203.68</v>
      </c>
      <c r="AL101" s="74">
        <v>0</v>
      </c>
      <c r="AM101" s="74">
        <v>0</v>
      </c>
      <c r="AN101" s="74">
        <v>0</v>
      </c>
      <c r="AO101" s="74">
        <v>379833.19</v>
      </c>
      <c r="AP101" s="74">
        <v>0</v>
      </c>
      <c r="AQ101" s="74">
        <v>379833.19</v>
      </c>
      <c r="AR101" s="74">
        <v>0</v>
      </c>
      <c r="AS101" s="76">
        <v>0</v>
      </c>
      <c r="AT101" s="74">
        <v>0</v>
      </c>
      <c r="AU101" s="77">
        <v>0</v>
      </c>
      <c r="AV101" s="74">
        <v>0</v>
      </c>
      <c r="AW101" s="74">
        <v>0</v>
      </c>
      <c r="AX101" s="75">
        <v>432413.91713985987</v>
      </c>
      <c r="AY101" s="78">
        <v>43241.384541869906</v>
      </c>
      <c r="AZ101" s="74">
        <v>0</v>
      </c>
      <c r="BA101" s="74">
        <v>389172.53259798995</v>
      </c>
      <c r="BB101" s="74">
        <v>0</v>
      </c>
      <c r="BC101" s="74">
        <v>0</v>
      </c>
      <c r="BD101" s="74">
        <v>0</v>
      </c>
      <c r="BE101" s="74">
        <v>0</v>
      </c>
      <c r="BF101" s="74">
        <v>0</v>
      </c>
      <c r="BK101" s="1" t="str">
        <f t="shared" si="1"/>
        <v/>
      </c>
    </row>
    <row r="102" spans="2:63" s="79" customFormat="1" x14ac:dyDescent="0.25">
      <c r="B102" s="95">
        <v>5012</v>
      </c>
      <c r="C102" s="96" t="s">
        <v>1494</v>
      </c>
      <c r="D102" s="97">
        <v>43630</v>
      </c>
      <c r="E102" s="98" t="s">
        <v>35</v>
      </c>
      <c r="F102" s="96">
        <v>44075</v>
      </c>
      <c r="G102" s="95">
        <v>1</v>
      </c>
      <c r="H102" s="96" t="s">
        <v>847</v>
      </c>
      <c r="I102" s="97">
        <v>41051</v>
      </c>
      <c r="J102" s="99" t="s">
        <v>110</v>
      </c>
      <c r="K102" s="97">
        <v>43327</v>
      </c>
      <c r="L102" s="96" t="s">
        <v>1394</v>
      </c>
      <c r="M102" s="96" t="s">
        <v>147</v>
      </c>
      <c r="N102" s="100"/>
      <c r="O102" s="101"/>
      <c r="P102" s="101"/>
      <c r="Q102" s="101" t="s">
        <v>146</v>
      </c>
      <c r="R102" s="100"/>
      <c r="S102" s="98"/>
      <c r="T102" s="100"/>
      <c r="U102" s="98"/>
      <c r="V102" s="98" t="s">
        <v>33</v>
      </c>
      <c r="W102" s="98" t="s">
        <v>1381</v>
      </c>
      <c r="X102" s="98" t="s">
        <v>1381</v>
      </c>
      <c r="Y102" s="98" t="s">
        <v>1381</v>
      </c>
      <c r="Z102" s="98" t="s">
        <v>80</v>
      </c>
      <c r="AA102" s="98" t="s">
        <v>80</v>
      </c>
      <c r="AB102" s="98" t="s">
        <v>273</v>
      </c>
      <c r="AC102" s="98" t="s">
        <v>1382</v>
      </c>
      <c r="AD102" s="98" t="s">
        <v>593</v>
      </c>
      <c r="AE102" s="96">
        <v>43647</v>
      </c>
      <c r="AF102" s="102">
        <v>413769.01</v>
      </c>
      <c r="AG102" s="102">
        <v>0</v>
      </c>
      <c r="AH102" s="103">
        <v>413769.01</v>
      </c>
      <c r="AI102" s="102">
        <v>82753.8</v>
      </c>
      <c r="AJ102" s="102">
        <v>0</v>
      </c>
      <c r="AK102" s="102">
        <v>82753.8</v>
      </c>
      <c r="AL102" s="102">
        <v>0</v>
      </c>
      <c r="AM102" s="102">
        <v>0</v>
      </c>
      <c r="AN102" s="102">
        <v>0</v>
      </c>
      <c r="AO102" s="102">
        <v>331015.21000000002</v>
      </c>
      <c r="AP102" s="102">
        <v>0</v>
      </c>
      <c r="AQ102" s="102">
        <v>331015.21000000002</v>
      </c>
      <c r="AR102" s="102">
        <v>0</v>
      </c>
      <c r="AS102" s="104">
        <v>0</v>
      </c>
      <c r="AT102" s="102">
        <v>0</v>
      </c>
      <c r="AU102" s="105">
        <v>0</v>
      </c>
      <c r="AV102" s="102">
        <v>0</v>
      </c>
      <c r="AW102" s="102">
        <v>0</v>
      </c>
      <c r="AX102" s="103">
        <v>423942.76690845005</v>
      </c>
      <c r="AY102" s="106">
        <v>84788.551332513991</v>
      </c>
      <c r="AZ102" s="102">
        <v>0</v>
      </c>
      <c r="BA102" s="102">
        <v>339154.21557593608</v>
      </c>
      <c r="BB102" s="102">
        <v>0</v>
      </c>
      <c r="BC102" s="102">
        <v>0</v>
      </c>
      <c r="BD102" s="102">
        <v>0</v>
      </c>
      <c r="BE102" s="102">
        <v>0</v>
      </c>
      <c r="BF102" s="102">
        <v>0</v>
      </c>
      <c r="BK102" s="1" t="str">
        <f t="shared" si="1"/>
        <v/>
      </c>
    </row>
    <row r="103" spans="2:63" s="79" customFormat="1" x14ac:dyDescent="0.25">
      <c r="B103" s="67">
        <v>5040</v>
      </c>
      <c r="C103" s="68" t="s">
        <v>1495</v>
      </c>
      <c r="D103" s="69">
        <v>43630</v>
      </c>
      <c r="E103" s="70" t="s">
        <v>31</v>
      </c>
      <c r="F103" s="68">
        <v>44075</v>
      </c>
      <c r="G103" s="67">
        <v>1</v>
      </c>
      <c r="H103" s="68" t="s">
        <v>42</v>
      </c>
      <c r="I103" s="69">
        <v>36620</v>
      </c>
      <c r="J103" s="71" t="s">
        <v>43</v>
      </c>
      <c r="K103" s="69">
        <v>38840</v>
      </c>
      <c r="L103" s="68" t="s">
        <v>44</v>
      </c>
      <c r="M103" s="68" t="s">
        <v>30</v>
      </c>
      <c r="N103" s="72"/>
      <c r="O103" s="73"/>
      <c r="P103" s="73"/>
      <c r="Q103" s="73" t="s">
        <v>875</v>
      </c>
      <c r="R103" s="72"/>
      <c r="S103" s="70"/>
      <c r="T103" s="72"/>
      <c r="U103" s="70"/>
      <c r="V103" s="70" t="s">
        <v>33</v>
      </c>
      <c r="W103" s="70" t="s">
        <v>1381</v>
      </c>
      <c r="X103" s="70" t="s">
        <v>1381</v>
      </c>
      <c r="Y103" s="70" t="s">
        <v>1381</v>
      </c>
      <c r="Z103" s="70" t="s">
        <v>80</v>
      </c>
      <c r="AA103" s="70" t="s">
        <v>80</v>
      </c>
      <c r="AB103" s="70" t="s">
        <v>273</v>
      </c>
      <c r="AC103" s="70" t="s">
        <v>1382</v>
      </c>
      <c r="AD103" s="70" t="s">
        <v>1381</v>
      </c>
      <c r="AE103" s="68">
        <v>43647</v>
      </c>
      <c r="AF103" s="74">
        <v>38450.629999999997</v>
      </c>
      <c r="AG103" s="74">
        <v>79913.200000000012</v>
      </c>
      <c r="AH103" s="75">
        <v>118363.83</v>
      </c>
      <c r="AI103" s="74">
        <v>2307.0300000000002</v>
      </c>
      <c r="AJ103" s="74">
        <v>4794.7899999999991</v>
      </c>
      <c r="AK103" s="74">
        <v>7101.82</v>
      </c>
      <c r="AL103" s="74">
        <v>0</v>
      </c>
      <c r="AM103" s="74">
        <v>0</v>
      </c>
      <c r="AN103" s="74">
        <v>0</v>
      </c>
      <c r="AO103" s="74">
        <v>36143.599999999999</v>
      </c>
      <c r="AP103" s="74">
        <v>75118.41</v>
      </c>
      <c r="AQ103" s="74">
        <v>111262.01000000001</v>
      </c>
      <c r="AR103" s="74">
        <v>0</v>
      </c>
      <c r="AS103" s="76">
        <v>0</v>
      </c>
      <c r="AT103" s="74">
        <v>0</v>
      </c>
      <c r="AU103" s="77">
        <v>47</v>
      </c>
      <c r="AV103" s="74">
        <v>111262.01000000001</v>
      </c>
      <c r="AW103" s="74">
        <v>0</v>
      </c>
      <c r="AX103" s="75">
        <v>121274.16113662407</v>
      </c>
      <c r="AY103" s="78">
        <v>7276.4396272349368</v>
      </c>
      <c r="AZ103" s="74">
        <v>0</v>
      </c>
      <c r="BA103" s="74">
        <v>113997.72150938913</v>
      </c>
      <c r="BB103" s="74">
        <v>0</v>
      </c>
      <c r="BC103" s="74">
        <v>0</v>
      </c>
      <c r="BD103" s="74">
        <v>0</v>
      </c>
      <c r="BE103" s="74">
        <v>113997.72150938913</v>
      </c>
      <c r="BF103" s="74">
        <v>0</v>
      </c>
      <c r="BK103" s="1" t="str">
        <f t="shared" si="1"/>
        <v/>
      </c>
    </row>
    <row r="104" spans="2:63" s="79" customFormat="1" x14ac:dyDescent="0.25">
      <c r="B104" s="95">
        <v>5041</v>
      </c>
      <c r="C104" s="96" t="s">
        <v>1496</v>
      </c>
      <c r="D104" s="97">
        <v>43630</v>
      </c>
      <c r="E104" s="98" t="s">
        <v>31</v>
      </c>
      <c r="F104" s="96">
        <v>44075</v>
      </c>
      <c r="G104" s="95">
        <v>1</v>
      </c>
      <c r="H104" s="96" t="s">
        <v>42</v>
      </c>
      <c r="I104" s="97">
        <v>36620</v>
      </c>
      <c r="J104" s="99" t="s">
        <v>43</v>
      </c>
      <c r="K104" s="97">
        <v>38840</v>
      </c>
      <c r="L104" s="96" t="s">
        <v>44</v>
      </c>
      <c r="M104" s="96" t="s">
        <v>30</v>
      </c>
      <c r="N104" s="100"/>
      <c r="O104" s="101"/>
      <c r="P104" s="101"/>
      <c r="Q104" s="101" t="s">
        <v>875</v>
      </c>
      <c r="R104" s="100"/>
      <c r="S104" s="98"/>
      <c r="T104" s="100"/>
      <c r="U104" s="98"/>
      <c r="V104" s="98" t="s">
        <v>33</v>
      </c>
      <c r="W104" s="98" t="s">
        <v>1381</v>
      </c>
      <c r="X104" s="98" t="s">
        <v>1381</v>
      </c>
      <c r="Y104" s="98" t="s">
        <v>1381</v>
      </c>
      <c r="Z104" s="98" t="s">
        <v>80</v>
      </c>
      <c r="AA104" s="98" t="s">
        <v>80</v>
      </c>
      <c r="AB104" s="98" t="s">
        <v>273</v>
      </c>
      <c r="AC104" s="98" t="s">
        <v>1382</v>
      </c>
      <c r="AD104" s="98" t="s">
        <v>1381</v>
      </c>
      <c r="AE104" s="96">
        <v>43647</v>
      </c>
      <c r="AF104" s="102">
        <v>39604.06</v>
      </c>
      <c r="AG104" s="102">
        <v>82337.710000000006</v>
      </c>
      <c r="AH104" s="103">
        <v>121941.77</v>
      </c>
      <c r="AI104" s="102">
        <v>2376.23</v>
      </c>
      <c r="AJ104" s="102">
        <v>4940.26</v>
      </c>
      <c r="AK104" s="102">
        <v>7316.49</v>
      </c>
      <c r="AL104" s="102">
        <v>0</v>
      </c>
      <c r="AM104" s="102">
        <v>0</v>
      </c>
      <c r="AN104" s="102">
        <v>0</v>
      </c>
      <c r="AO104" s="102">
        <v>37227.829999999994</v>
      </c>
      <c r="AP104" s="102">
        <v>77397.450000000012</v>
      </c>
      <c r="AQ104" s="102">
        <v>114625.28</v>
      </c>
      <c r="AR104" s="102">
        <v>0</v>
      </c>
      <c r="AS104" s="104">
        <v>0</v>
      </c>
      <c r="AT104" s="102">
        <v>0</v>
      </c>
      <c r="AU104" s="105">
        <v>47</v>
      </c>
      <c r="AV104" s="102">
        <v>114625.28</v>
      </c>
      <c r="AW104" s="102">
        <v>0</v>
      </c>
      <c r="AX104" s="103">
        <v>124940.07556417487</v>
      </c>
      <c r="AY104" s="106">
        <v>7496.3879355247163</v>
      </c>
      <c r="AZ104" s="102">
        <v>0</v>
      </c>
      <c r="BA104" s="102">
        <v>117443.68762865015</v>
      </c>
      <c r="BB104" s="102">
        <v>0</v>
      </c>
      <c r="BC104" s="102">
        <v>0</v>
      </c>
      <c r="BD104" s="102">
        <v>0</v>
      </c>
      <c r="BE104" s="102">
        <v>117443.68762865015</v>
      </c>
      <c r="BF104" s="102">
        <v>0</v>
      </c>
      <c r="BK104" s="1" t="str">
        <f t="shared" si="1"/>
        <v/>
      </c>
    </row>
    <row r="105" spans="2:63" s="79" customFormat="1" x14ac:dyDescent="0.25">
      <c r="B105" s="67">
        <v>5042</v>
      </c>
      <c r="C105" s="68" t="s">
        <v>1497</v>
      </c>
      <c r="D105" s="69">
        <v>43630</v>
      </c>
      <c r="E105" s="70" t="s">
        <v>31</v>
      </c>
      <c r="F105" s="68">
        <v>44075</v>
      </c>
      <c r="G105" s="67">
        <v>1</v>
      </c>
      <c r="H105" s="68" t="s">
        <v>42</v>
      </c>
      <c r="I105" s="69">
        <v>36620</v>
      </c>
      <c r="J105" s="71" t="s">
        <v>43</v>
      </c>
      <c r="K105" s="69">
        <v>38840</v>
      </c>
      <c r="L105" s="68" t="s">
        <v>44</v>
      </c>
      <c r="M105" s="68" t="s">
        <v>30</v>
      </c>
      <c r="N105" s="72"/>
      <c r="O105" s="73"/>
      <c r="P105" s="73"/>
      <c r="Q105" s="73" t="s">
        <v>875</v>
      </c>
      <c r="R105" s="72"/>
      <c r="S105" s="70"/>
      <c r="T105" s="72"/>
      <c r="U105" s="70"/>
      <c r="V105" s="70" t="s">
        <v>33</v>
      </c>
      <c r="W105" s="70" t="s">
        <v>1381</v>
      </c>
      <c r="X105" s="70" t="s">
        <v>1381</v>
      </c>
      <c r="Y105" s="70" t="s">
        <v>1381</v>
      </c>
      <c r="Z105" s="70" t="s">
        <v>80</v>
      </c>
      <c r="AA105" s="70" t="s">
        <v>80</v>
      </c>
      <c r="AB105" s="70" t="s">
        <v>273</v>
      </c>
      <c r="AC105" s="70" t="s">
        <v>1382</v>
      </c>
      <c r="AD105" s="70" t="s">
        <v>1381</v>
      </c>
      <c r="AE105" s="68">
        <v>43647</v>
      </c>
      <c r="AF105" s="74">
        <v>20594.560000000001</v>
      </c>
      <c r="AG105" s="74">
        <v>42799.45</v>
      </c>
      <c r="AH105" s="75">
        <v>63394.01</v>
      </c>
      <c r="AI105" s="74">
        <v>1235.67</v>
      </c>
      <c r="AJ105" s="74">
        <v>2567.9699999999998</v>
      </c>
      <c r="AK105" s="74">
        <v>3803.64</v>
      </c>
      <c r="AL105" s="74">
        <v>0</v>
      </c>
      <c r="AM105" s="74">
        <v>0</v>
      </c>
      <c r="AN105" s="74">
        <v>0</v>
      </c>
      <c r="AO105" s="74">
        <v>19358.89</v>
      </c>
      <c r="AP105" s="74">
        <v>40231.480000000003</v>
      </c>
      <c r="AQ105" s="74">
        <v>59590.37</v>
      </c>
      <c r="AR105" s="74">
        <v>0</v>
      </c>
      <c r="AS105" s="76">
        <v>0</v>
      </c>
      <c r="AT105" s="74">
        <v>0</v>
      </c>
      <c r="AU105" s="77">
        <v>47</v>
      </c>
      <c r="AV105" s="74">
        <v>59590.37</v>
      </c>
      <c r="AW105" s="74">
        <v>0</v>
      </c>
      <c r="AX105" s="75">
        <v>64952.742605885236</v>
      </c>
      <c r="AY105" s="78">
        <v>3897.1639416003072</v>
      </c>
      <c r="AZ105" s="74">
        <v>0</v>
      </c>
      <c r="BA105" s="74">
        <v>61055.578664284927</v>
      </c>
      <c r="BB105" s="74">
        <v>0</v>
      </c>
      <c r="BC105" s="74">
        <v>0</v>
      </c>
      <c r="BD105" s="74">
        <v>0</v>
      </c>
      <c r="BE105" s="74">
        <v>61055.578664284927</v>
      </c>
      <c r="BF105" s="74">
        <v>0</v>
      </c>
      <c r="BK105" s="1" t="str">
        <f t="shared" si="1"/>
        <v/>
      </c>
    </row>
    <row r="106" spans="2:63" s="79" customFormat="1" x14ac:dyDescent="0.25">
      <c r="B106" s="95">
        <v>5043</v>
      </c>
      <c r="C106" s="96" t="s">
        <v>1498</v>
      </c>
      <c r="D106" s="97">
        <v>43630</v>
      </c>
      <c r="E106" s="98" t="s">
        <v>31</v>
      </c>
      <c r="F106" s="96">
        <v>44075</v>
      </c>
      <c r="G106" s="95">
        <v>1</v>
      </c>
      <c r="H106" s="96" t="s">
        <v>42</v>
      </c>
      <c r="I106" s="97">
        <v>36620</v>
      </c>
      <c r="J106" s="99" t="s">
        <v>43</v>
      </c>
      <c r="K106" s="97">
        <v>38840</v>
      </c>
      <c r="L106" s="96" t="s">
        <v>44</v>
      </c>
      <c r="M106" s="96" t="s">
        <v>30</v>
      </c>
      <c r="N106" s="100"/>
      <c r="O106" s="101"/>
      <c r="P106" s="101"/>
      <c r="Q106" s="101" t="s">
        <v>875</v>
      </c>
      <c r="R106" s="100"/>
      <c r="S106" s="98"/>
      <c r="T106" s="100"/>
      <c r="U106" s="98"/>
      <c r="V106" s="98" t="s">
        <v>33</v>
      </c>
      <c r="W106" s="98" t="s">
        <v>1381</v>
      </c>
      <c r="X106" s="98" t="s">
        <v>1381</v>
      </c>
      <c r="Y106" s="98" t="s">
        <v>1381</v>
      </c>
      <c r="Z106" s="98" t="s">
        <v>80</v>
      </c>
      <c r="AA106" s="98" t="s">
        <v>80</v>
      </c>
      <c r="AB106" s="98" t="s">
        <v>273</v>
      </c>
      <c r="AC106" s="98" t="s">
        <v>1382</v>
      </c>
      <c r="AD106" s="98" t="s">
        <v>1381</v>
      </c>
      <c r="AE106" s="96">
        <v>43647</v>
      </c>
      <c r="AF106" s="102">
        <v>62035.64</v>
      </c>
      <c r="AG106" s="102">
        <v>129413.53000000001</v>
      </c>
      <c r="AH106" s="103">
        <v>191449.17</v>
      </c>
      <c r="AI106" s="102">
        <v>3722.13</v>
      </c>
      <c r="AJ106" s="102">
        <v>7764.81</v>
      </c>
      <c r="AK106" s="102">
        <v>11486.94</v>
      </c>
      <c r="AL106" s="102">
        <v>0</v>
      </c>
      <c r="AM106" s="102">
        <v>0</v>
      </c>
      <c r="AN106" s="102">
        <v>0</v>
      </c>
      <c r="AO106" s="102">
        <v>58313.51</v>
      </c>
      <c r="AP106" s="102">
        <v>121648.72</v>
      </c>
      <c r="AQ106" s="102">
        <v>179962.23</v>
      </c>
      <c r="AR106" s="102">
        <v>0</v>
      </c>
      <c r="AS106" s="104">
        <v>0</v>
      </c>
      <c r="AT106" s="102">
        <v>0</v>
      </c>
      <c r="AU106" s="105">
        <v>47</v>
      </c>
      <c r="AV106" s="102">
        <v>179962.23</v>
      </c>
      <c r="AW106" s="102">
        <v>0</v>
      </c>
      <c r="AX106" s="103">
        <v>196156.52426972776</v>
      </c>
      <c r="AY106" s="106">
        <v>11769.381005385956</v>
      </c>
      <c r="AZ106" s="102">
        <v>0</v>
      </c>
      <c r="BA106" s="102">
        <v>184387.14326434181</v>
      </c>
      <c r="BB106" s="102">
        <v>0</v>
      </c>
      <c r="BC106" s="102">
        <v>0</v>
      </c>
      <c r="BD106" s="102">
        <v>0</v>
      </c>
      <c r="BE106" s="102">
        <v>184387.14326434181</v>
      </c>
      <c r="BF106" s="102">
        <v>0</v>
      </c>
      <c r="BK106" s="1" t="str">
        <f t="shared" si="1"/>
        <v/>
      </c>
    </row>
    <row r="107" spans="2:63" s="79" customFormat="1" x14ac:dyDescent="0.25">
      <c r="B107" s="67">
        <v>5044</v>
      </c>
      <c r="C107" s="68" t="s">
        <v>1499</v>
      </c>
      <c r="D107" s="69">
        <v>43630</v>
      </c>
      <c r="E107" s="70" t="s">
        <v>31</v>
      </c>
      <c r="F107" s="68">
        <v>44075</v>
      </c>
      <c r="G107" s="67">
        <v>1</v>
      </c>
      <c r="H107" s="68" t="s">
        <v>42</v>
      </c>
      <c r="I107" s="69">
        <v>36620</v>
      </c>
      <c r="J107" s="71" t="s">
        <v>43</v>
      </c>
      <c r="K107" s="69">
        <v>38840</v>
      </c>
      <c r="L107" s="68" t="s">
        <v>44</v>
      </c>
      <c r="M107" s="68" t="s">
        <v>30</v>
      </c>
      <c r="N107" s="72"/>
      <c r="O107" s="73"/>
      <c r="P107" s="73"/>
      <c r="Q107" s="73" t="s">
        <v>875</v>
      </c>
      <c r="R107" s="72"/>
      <c r="S107" s="70"/>
      <c r="T107" s="72"/>
      <c r="U107" s="70"/>
      <c r="V107" s="70" t="s">
        <v>33</v>
      </c>
      <c r="W107" s="70" t="s">
        <v>1381</v>
      </c>
      <c r="X107" s="70" t="s">
        <v>1381</v>
      </c>
      <c r="Y107" s="70" t="s">
        <v>1381</v>
      </c>
      <c r="Z107" s="70" t="s">
        <v>80</v>
      </c>
      <c r="AA107" s="70" t="s">
        <v>80</v>
      </c>
      <c r="AB107" s="70" t="s">
        <v>273</v>
      </c>
      <c r="AC107" s="70" t="s">
        <v>1382</v>
      </c>
      <c r="AD107" s="70" t="s">
        <v>1381</v>
      </c>
      <c r="AE107" s="68">
        <v>43647</v>
      </c>
      <c r="AF107" s="74">
        <v>32737.89</v>
      </c>
      <c r="AG107" s="74">
        <v>68529.78</v>
      </c>
      <c r="AH107" s="75">
        <v>101267.67</v>
      </c>
      <c r="AI107" s="74">
        <v>1964.26</v>
      </c>
      <c r="AJ107" s="74">
        <v>4111.79</v>
      </c>
      <c r="AK107" s="74">
        <v>6076.05</v>
      </c>
      <c r="AL107" s="74">
        <v>0</v>
      </c>
      <c r="AM107" s="74">
        <v>0</v>
      </c>
      <c r="AN107" s="74">
        <v>0</v>
      </c>
      <c r="AO107" s="74">
        <v>30773.63</v>
      </c>
      <c r="AP107" s="74">
        <v>64417.989999999991</v>
      </c>
      <c r="AQ107" s="74">
        <v>95191.62</v>
      </c>
      <c r="AR107" s="74">
        <v>32737.89</v>
      </c>
      <c r="AS107" s="76">
        <v>3601.16</v>
      </c>
      <c r="AT107" s="74">
        <v>7202.32</v>
      </c>
      <c r="AU107" s="77">
        <v>47</v>
      </c>
      <c r="AV107" s="74">
        <v>95191.62</v>
      </c>
      <c r="AW107" s="74">
        <v>3601.16</v>
      </c>
      <c r="AX107" s="75">
        <v>103757.64056900211</v>
      </c>
      <c r="AY107" s="78">
        <v>6225.4479833424166</v>
      </c>
      <c r="AZ107" s="74">
        <v>0</v>
      </c>
      <c r="BA107" s="74">
        <v>97532.192585659694</v>
      </c>
      <c r="BB107" s="74">
        <v>33542.839999999997</v>
      </c>
      <c r="BC107" s="74">
        <v>3689.71</v>
      </c>
      <c r="BD107" s="74">
        <v>7379.42</v>
      </c>
      <c r="BE107" s="74">
        <v>97532.192585659694</v>
      </c>
      <c r="BF107" s="74">
        <v>3689.71</v>
      </c>
      <c r="BK107" s="1" t="str">
        <f t="shared" si="1"/>
        <v/>
      </c>
    </row>
    <row r="108" spans="2:63" s="79" customFormat="1" x14ac:dyDescent="0.25">
      <c r="B108" s="95">
        <v>5045</v>
      </c>
      <c r="C108" s="96" t="s">
        <v>1500</v>
      </c>
      <c r="D108" s="97">
        <v>43630</v>
      </c>
      <c r="E108" s="98" t="s">
        <v>31</v>
      </c>
      <c r="F108" s="96">
        <v>44075</v>
      </c>
      <c r="G108" s="95">
        <v>1</v>
      </c>
      <c r="H108" s="96" t="s">
        <v>42</v>
      </c>
      <c r="I108" s="97">
        <v>36620</v>
      </c>
      <c r="J108" s="99" t="s">
        <v>43</v>
      </c>
      <c r="K108" s="97">
        <v>38840</v>
      </c>
      <c r="L108" s="96" t="s">
        <v>44</v>
      </c>
      <c r="M108" s="96" t="s">
        <v>30</v>
      </c>
      <c r="N108" s="100"/>
      <c r="O108" s="101"/>
      <c r="P108" s="101"/>
      <c r="Q108" s="101" t="s">
        <v>875</v>
      </c>
      <c r="R108" s="100"/>
      <c r="S108" s="98"/>
      <c r="T108" s="100"/>
      <c r="U108" s="98"/>
      <c r="V108" s="98" t="s">
        <v>33</v>
      </c>
      <c r="W108" s="98" t="s">
        <v>1381</v>
      </c>
      <c r="X108" s="98" t="s">
        <v>1381</v>
      </c>
      <c r="Y108" s="98" t="s">
        <v>1381</v>
      </c>
      <c r="Z108" s="98" t="s">
        <v>80</v>
      </c>
      <c r="AA108" s="98" t="s">
        <v>80</v>
      </c>
      <c r="AB108" s="98" t="s">
        <v>273</v>
      </c>
      <c r="AC108" s="98" t="s">
        <v>1382</v>
      </c>
      <c r="AD108" s="98" t="s">
        <v>1381</v>
      </c>
      <c r="AE108" s="96">
        <v>43647</v>
      </c>
      <c r="AF108" s="102">
        <v>25224.959999999999</v>
      </c>
      <c r="AG108" s="102">
        <v>52458.99</v>
      </c>
      <c r="AH108" s="103">
        <v>77683.95</v>
      </c>
      <c r="AI108" s="102">
        <v>1513.49</v>
      </c>
      <c r="AJ108" s="102">
        <v>3147.54</v>
      </c>
      <c r="AK108" s="102">
        <v>4661.03</v>
      </c>
      <c r="AL108" s="102">
        <v>0</v>
      </c>
      <c r="AM108" s="102">
        <v>0</v>
      </c>
      <c r="AN108" s="102">
        <v>0</v>
      </c>
      <c r="AO108" s="102">
        <v>23711.469999999998</v>
      </c>
      <c r="AP108" s="102">
        <v>49311.45</v>
      </c>
      <c r="AQ108" s="102">
        <v>73022.92</v>
      </c>
      <c r="AR108" s="102">
        <v>0</v>
      </c>
      <c r="AS108" s="104">
        <v>0</v>
      </c>
      <c r="AT108" s="102">
        <v>0</v>
      </c>
      <c r="AU108" s="105">
        <v>47</v>
      </c>
      <c r="AV108" s="102">
        <v>73022.92</v>
      </c>
      <c r="AW108" s="102">
        <v>0</v>
      </c>
      <c r="AX108" s="103">
        <v>79594.039999999994</v>
      </c>
      <c r="AY108" s="106">
        <v>4775.63</v>
      </c>
      <c r="AZ108" s="102">
        <v>0</v>
      </c>
      <c r="BA108" s="102">
        <v>74818.41</v>
      </c>
      <c r="BB108" s="102">
        <v>0</v>
      </c>
      <c r="BC108" s="102">
        <v>0</v>
      </c>
      <c r="BD108" s="102">
        <v>0</v>
      </c>
      <c r="BE108" s="102">
        <v>74818.408349466277</v>
      </c>
      <c r="BF108" s="102">
        <v>0</v>
      </c>
      <c r="BK108" s="1" t="str">
        <f t="shared" si="1"/>
        <v/>
      </c>
    </row>
    <row r="109" spans="2:63" s="79" customFormat="1" x14ac:dyDescent="0.25">
      <c r="B109" s="67">
        <v>5046</v>
      </c>
      <c r="C109" s="68" t="s">
        <v>1501</v>
      </c>
      <c r="D109" s="69">
        <v>43630</v>
      </c>
      <c r="E109" s="70" t="s">
        <v>31</v>
      </c>
      <c r="F109" s="68">
        <v>44075</v>
      </c>
      <c r="G109" s="67">
        <v>1</v>
      </c>
      <c r="H109" s="68" t="s">
        <v>39</v>
      </c>
      <c r="I109" s="69">
        <v>37480</v>
      </c>
      <c r="J109" s="71" t="s">
        <v>252</v>
      </c>
      <c r="K109" s="69">
        <v>38288</v>
      </c>
      <c r="L109" s="68" t="s">
        <v>0</v>
      </c>
      <c r="M109" s="68" t="s">
        <v>30</v>
      </c>
      <c r="N109" s="72"/>
      <c r="O109" s="73"/>
      <c r="P109" s="73"/>
      <c r="Q109" s="73" t="s">
        <v>57</v>
      </c>
      <c r="R109" s="72"/>
      <c r="S109" s="70"/>
      <c r="T109" s="72"/>
      <c r="U109" s="70"/>
      <c r="V109" s="70" t="s">
        <v>33</v>
      </c>
      <c r="W109" s="70" t="s">
        <v>1381</v>
      </c>
      <c r="X109" s="70" t="s">
        <v>1381</v>
      </c>
      <c r="Y109" s="70" t="s">
        <v>1381</v>
      </c>
      <c r="Z109" s="70" t="s">
        <v>80</v>
      </c>
      <c r="AA109" s="70" t="s">
        <v>80</v>
      </c>
      <c r="AB109" s="70" t="s">
        <v>273</v>
      </c>
      <c r="AC109" s="70" t="s">
        <v>1382</v>
      </c>
      <c r="AD109" s="70" t="s">
        <v>1381</v>
      </c>
      <c r="AE109" s="68">
        <v>43647</v>
      </c>
      <c r="AF109" s="74">
        <v>95092.47</v>
      </c>
      <c r="AG109" s="74">
        <v>88797.239999999991</v>
      </c>
      <c r="AH109" s="75">
        <v>183889.71</v>
      </c>
      <c r="AI109" s="74">
        <v>19018.490000000002</v>
      </c>
      <c r="AJ109" s="74">
        <v>17759.45</v>
      </c>
      <c r="AK109" s="74">
        <v>36777.94</v>
      </c>
      <c r="AL109" s="74">
        <v>0</v>
      </c>
      <c r="AM109" s="74">
        <v>0</v>
      </c>
      <c r="AN109" s="74">
        <v>0</v>
      </c>
      <c r="AO109" s="74">
        <v>76073.98</v>
      </c>
      <c r="AP109" s="74">
        <v>71037.789999999994</v>
      </c>
      <c r="AQ109" s="74">
        <v>147111.76999999999</v>
      </c>
      <c r="AR109" s="74">
        <v>41753.11</v>
      </c>
      <c r="AS109" s="76">
        <v>4592.84</v>
      </c>
      <c r="AT109" s="74">
        <v>0</v>
      </c>
      <c r="AU109" s="77">
        <v>42</v>
      </c>
      <c r="AV109" s="74">
        <v>147111.76999999999</v>
      </c>
      <c r="AW109" s="74">
        <v>4592.84</v>
      </c>
      <c r="AX109" s="75">
        <v>188411.19</v>
      </c>
      <c r="AY109" s="78">
        <v>37682.230000000003</v>
      </c>
      <c r="AZ109" s="74">
        <v>0</v>
      </c>
      <c r="BA109" s="74">
        <v>150728.95999999999</v>
      </c>
      <c r="BB109" s="74">
        <v>42779.73</v>
      </c>
      <c r="BC109" s="74">
        <v>4705.7700000000004</v>
      </c>
      <c r="BD109" s="74">
        <v>0</v>
      </c>
      <c r="BE109" s="74">
        <v>150728.95579734092</v>
      </c>
      <c r="BF109" s="74">
        <v>4705.7700000000004</v>
      </c>
      <c r="BK109" s="1" t="str">
        <f t="shared" si="1"/>
        <v/>
      </c>
    </row>
    <row r="110" spans="2:63" s="79" customFormat="1" x14ac:dyDescent="0.25">
      <c r="B110" s="95">
        <v>5047</v>
      </c>
      <c r="C110" s="96" t="s">
        <v>1502</v>
      </c>
      <c r="D110" s="97">
        <v>43630</v>
      </c>
      <c r="E110" s="98" t="s">
        <v>31</v>
      </c>
      <c r="F110" s="96">
        <v>44075</v>
      </c>
      <c r="G110" s="95">
        <v>1</v>
      </c>
      <c r="H110" s="96" t="s">
        <v>39</v>
      </c>
      <c r="I110" s="97">
        <v>37480</v>
      </c>
      <c r="J110" s="99" t="s">
        <v>252</v>
      </c>
      <c r="K110" s="97">
        <v>38288</v>
      </c>
      <c r="L110" s="96" t="s">
        <v>0</v>
      </c>
      <c r="M110" s="96" t="s">
        <v>30</v>
      </c>
      <c r="N110" s="100"/>
      <c r="O110" s="101"/>
      <c r="P110" s="101"/>
      <c r="Q110" s="101" t="s">
        <v>57</v>
      </c>
      <c r="R110" s="100"/>
      <c r="S110" s="98"/>
      <c r="T110" s="100"/>
      <c r="U110" s="98"/>
      <c r="V110" s="98" t="s">
        <v>33</v>
      </c>
      <c r="W110" s="98" t="s">
        <v>1381</v>
      </c>
      <c r="X110" s="98" t="s">
        <v>1381</v>
      </c>
      <c r="Y110" s="98" t="s">
        <v>1381</v>
      </c>
      <c r="Z110" s="98" t="s">
        <v>80</v>
      </c>
      <c r="AA110" s="98" t="s">
        <v>80</v>
      </c>
      <c r="AB110" s="98" t="s">
        <v>273</v>
      </c>
      <c r="AC110" s="98" t="s">
        <v>1382</v>
      </c>
      <c r="AD110" s="98" t="s">
        <v>1381</v>
      </c>
      <c r="AE110" s="96">
        <v>43647</v>
      </c>
      <c r="AF110" s="102">
        <v>155747.92000000001</v>
      </c>
      <c r="AG110" s="102">
        <v>153778.26999999999</v>
      </c>
      <c r="AH110" s="103">
        <v>309526.19</v>
      </c>
      <c r="AI110" s="102">
        <v>31149.57</v>
      </c>
      <c r="AJ110" s="102">
        <v>30755.660000000003</v>
      </c>
      <c r="AK110" s="102">
        <v>61905.23</v>
      </c>
      <c r="AL110" s="102">
        <v>0</v>
      </c>
      <c r="AM110" s="102">
        <v>0</v>
      </c>
      <c r="AN110" s="102">
        <v>0</v>
      </c>
      <c r="AO110" s="102">
        <v>124598.35</v>
      </c>
      <c r="AP110" s="102">
        <v>123022.60999999999</v>
      </c>
      <c r="AQ110" s="102">
        <v>247620.96</v>
      </c>
      <c r="AR110" s="102">
        <v>65911.320000000007</v>
      </c>
      <c r="AS110" s="104">
        <v>7250.24</v>
      </c>
      <c r="AT110" s="102">
        <v>0</v>
      </c>
      <c r="AU110" s="105">
        <v>42</v>
      </c>
      <c r="AV110" s="102">
        <v>247620.96</v>
      </c>
      <c r="AW110" s="102">
        <v>7250.24</v>
      </c>
      <c r="AX110" s="103">
        <v>317136.82</v>
      </c>
      <c r="AY110" s="106">
        <v>63427.35</v>
      </c>
      <c r="AZ110" s="102">
        <v>0</v>
      </c>
      <c r="BA110" s="102">
        <v>253709.47</v>
      </c>
      <c r="BB110" s="102">
        <v>67531.94</v>
      </c>
      <c r="BC110" s="102">
        <v>7428.51</v>
      </c>
      <c r="BD110" s="102">
        <v>0</v>
      </c>
      <c r="BE110" s="102">
        <v>253709.46685187137</v>
      </c>
      <c r="BF110" s="102">
        <v>7428.51</v>
      </c>
      <c r="BK110" s="1" t="str">
        <f t="shared" si="1"/>
        <v/>
      </c>
    </row>
    <row r="111" spans="2:63" s="79" customFormat="1" x14ac:dyDescent="0.25">
      <c r="B111" s="67">
        <v>5048</v>
      </c>
      <c r="C111" s="68" t="s">
        <v>1503</v>
      </c>
      <c r="D111" s="69">
        <v>43630</v>
      </c>
      <c r="E111" s="70" t="s">
        <v>31</v>
      </c>
      <c r="F111" s="68">
        <v>44075</v>
      </c>
      <c r="G111" s="67">
        <v>1</v>
      </c>
      <c r="H111" s="68" t="s">
        <v>39</v>
      </c>
      <c r="I111" s="69">
        <v>37480</v>
      </c>
      <c r="J111" s="71" t="s">
        <v>252</v>
      </c>
      <c r="K111" s="69">
        <v>38288</v>
      </c>
      <c r="L111" s="68" t="s">
        <v>0</v>
      </c>
      <c r="M111" s="68" t="s">
        <v>30</v>
      </c>
      <c r="N111" s="72"/>
      <c r="O111" s="73"/>
      <c r="P111" s="73"/>
      <c r="Q111" s="73" t="s">
        <v>57</v>
      </c>
      <c r="R111" s="72"/>
      <c r="S111" s="70"/>
      <c r="T111" s="72"/>
      <c r="U111" s="70"/>
      <c r="V111" s="70" t="s">
        <v>33</v>
      </c>
      <c r="W111" s="70" t="s">
        <v>1381</v>
      </c>
      <c r="X111" s="70" t="s">
        <v>1381</v>
      </c>
      <c r="Y111" s="70" t="s">
        <v>1381</v>
      </c>
      <c r="Z111" s="70" t="s">
        <v>80</v>
      </c>
      <c r="AA111" s="70" t="s">
        <v>80</v>
      </c>
      <c r="AB111" s="70" t="s">
        <v>273</v>
      </c>
      <c r="AC111" s="70" t="s">
        <v>1382</v>
      </c>
      <c r="AD111" s="70" t="s">
        <v>1381</v>
      </c>
      <c r="AE111" s="68">
        <v>43647</v>
      </c>
      <c r="AF111" s="74">
        <v>201030.57</v>
      </c>
      <c r="AG111" s="74">
        <v>187475.08000000002</v>
      </c>
      <c r="AH111" s="75">
        <v>388505.65</v>
      </c>
      <c r="AI111" s="74">
        <v>40206.1</v>
      </c>
      <c r="AJ111" s="74">
        <v>37495.019999999997</v>
      </c>
      <c r="AK111" s="74">
        <v>77701.119999999995</v>
      </c>
      <c r="AL111" s="74">
        <v>0</v>
      </c>
      <c r="AM111" s="74">
        <v>0</v>
      </c>
      <c r="AN111" s="74">
        <v>0</v>
      </c>
      <c r="AO111" s="74">
        <v>160824.47</v>
      </c>
      <c r="AP111" s="74">
        <v>149980.06000000003</v>
      </c>
      <c r="AQ111" s="74">
        <v>310804.53000000003</v>
      </c>
      <c r="AR111" s="74">
        <v>85871.51</v>
      </c>
      <c r="AS111" s="76">
        <v>9445.86</v>
      </c>
      <c r="AT111" s="74">
        <v>0</v>
      </c>
      <c r="AU111" s="77">
        <v>42</v>
      </c>
      <c r="AV111" s="74">
        <v>310804.53000000003</v>
      </c>
      <c r="AW111" s="74">
        <v>9445.86</v>
      </c>
      <c r="AX111" s="75">
        <v>398058.23</v>
      </c>
      <c r="AY111" s="78">
        <v>79611.63</v>
      </c>
      <c r="AZ111" s="74">
        <v>0</v>
      </c>
      <c r="BA111" s="74">
        <v>318446.59999999998</v>
      </c>
      <c r="BB111" s="74">
        <v>87982.91</v>
      </c>
      <c r="BC111" s="74">
        <v>9678.1200000000008</v>
      </c>
      <c r="BD111" s="74">
        <v>0</v>
      </c>
      <c r="BE111" s="74">
        <v>318446.59515675274</v>
      </c>
      <c r="BF111" s="74">
        <v>9678.1200000000008</v>
      </c>
      <c r="BK111" s="1" t="str">
        <f t="shared" si="1"/>
        <v/>
      </c>
    </row>
    <row r="112" spans="2:63" s="79" customFormat="1" x14ac:dyDescent="0.25">
      <c r="B112" s="95">
        <v>5049</v>
      </c>
      <c r="C112" s="96" t="s">
        <v>1504</v>
      </c>
      <c r="D112" s="97">
        <v>43630</v>
      </c>
      <c r="E112" s="98" t="s">
        <v>31</v>
      </c>
      <c r="F112" s="96">
        <v>44075</v>
      </c>
      <c r="G112" s="95">
        <v>1</v>
      </c>
      <c r="H112" s="96" t="s">
        <v>39</v>
      </c>
      <c r="I112" s="97">
        <v>37480</v>
      </c>
      <c r="J112" s="99" t="s">
        <v>252</v>
      </c>
      <c r="K112" s="97">
        <v>38288</v>
      </c>
      <c r="L112" s="96" t="s">
        <v>0</v>
      </c>
      <c r="M112" s="96" t="s">
        <v>30</v>
      </c>
      <c r="N112" s="100"/>
      <c r="O112" s="101"/>
      <c r="P112" s="101"/>
      <c r="Q112" s="101" t="s">
        <v>57</v>
      </c>
      <c r="R112" s="100"/>
      <c r="S112" s="98"/>
      <c r="T112" s="100"/>
      <c r="U112" s="98"/>
      <c r="V112" s="98" t="s">
        <v>33</v>
      </c>
      <c r="W112" s="98" t="s">
        <v>1381</v>
      </c>
      <c r="X112" s="98" t="s">
        <v>1381</v>
      </c>
      <c r="Y112" s="98" t="s">
        <v>1381</v>
      </c>
      <c r="Z112" s="98" t="s">
        <v>80</v>
      </c>
      <c r="AA112" s="98" t="s">
        <v>80</v>
      </c>
      <c r="AB112" s="98" t="s">
        <v>273</v>
      </c>
      <c r="AC112" s="98" t="s">
        <v>1382</v>
      </c>
      <c r="AD112" s="98" t="s">
        <v>1381</v>
      </c>
      <c r="AE112" s="96">
        <v>43647</v>
      </c>
      <c r="AF112" s="102">
        <v>142557.91</v>
      </c>
      <c r="AG112" s="102">
        <v>143883.50999999998</v>
      </c>
      <c r="AH112" s="103">
        <v>286441.42</v>
      </c>
      <c r="AI112" s="102">
        <v>28511.57</v>
      </c>
      <c r="AJ112" s="102">
        <v>28776.71</v>
      </c>
      <c r="AK112" s="102">
        <v>57288.28</v>
      </c>
      <c r="AL112" s="102">
        <v>0</v>
      </c>
      <c r="AM112" s="102">
        <v>0</v>
      </c>
      <c r="AN112" s="102">
        <v>0</v>
      </c>
      <c r="AO112" s="102">
        <v>114046.34</v>
      </c>
      <c r="AP112" s="102">
        <v>115106.79999999999</v>
      </c>
      <c r="AQ112" s="102">
        <v>229153.13999999998</v>
      </c>
      <c r="AR112" s="102">
        <v>62459.26</v>
      </c>
      <c r="AS112" s="104">
        <v>6870.51</v>
      </c>
      <c r="AT112" s="102">
        <v>0</v>
      </c>
      <c r="AU112" s="105">
        <v>42</v>
      </c>
      <c r="AV112" s="102">
        <v>229153.13999999998</v>
      </c>
      <c r="AW112" s="102">
        <v>6870.51</v>
      </c>
      <c r="AX112" s="103">
        <v>293484.44</v>
      </c>
      <c r="AY112" s="106">
        <v>58696.88</v>
      </c>
      <c r="AZ112" s="102">
        <v>0</v>
      </c>
      <c r="BA112" s="102">
        <v>234787.56</v>
      </c>
      <c r="BB112" s="102">
        <v>63995</v>
      </c>
      <c r="BC112" s="102">
        <v>7039.45</v>
      </c>
      <c r="BD112" s="102">
        <v>0</v>
      </c>
      <c r="BE112" s="102">
        <v>234787.559893283</v>
      </c>
      <c r="BF112" s="102">
        <v>7039.45</v>
      </c>
      <c r="BK112" s="1" t="str">
        <f t="shared" si="1"/>
        <v/>
      </c>
    </row>
    <row r="113" spans="2:63" s="79" customFormat="1" x14ac:dyDescent="0.25">
      <c r="B113" s="67">
        <v>5050</v>
      </c>
      <c r="C113" s="68" t="s">
        <v>1505</v>
      </c>
      <c r="D113" s="69">
        <v>43630</v>
      </c>
      <c r="E113" s="70" t="s">
        <v>31</v>
      </c>
      <c r="F113" s="68">
        <v>44075</v>
      </c>
      <c r="G113" s="67">
        <v>1</v>
      </c>
      <c r="H113" s="68" t="s">
        <v>39</v>
      </c>
      <c r="I113" s="69">
        <v>37480</v>
      </c>
      <c r="J113" s="71" t="s">
        <v>252</v>
      </c>
      <c r="K113" s="69">
        <v>38288</v>
      </c>
      <c r="L113" s="68" t="s">
        <v>0</v>
      </c>
      <c r="M113" s="68" t="s">
        <v>30</v>
      </c>
      <c r="N113" s="72"/>
      <c r="O113" s="73"/>
      <c r="P113" s="73"/>
      <c r="Q113" s="73" t="s">
        <v>57</v>
      </c>
      <c r="R113" s="72"/>
      <c r="S113" s="70"/>
      <c r="T113" s="72"/>
      <c r="U113" s="70"/>
      <c r="V113" s="70" t="s">
        <v>33</v>
      </c>
      <c r="W113" s="70" t="s">
        <v>1381</v>
      </c>
      <c r="X113" s="70" t="s">
        <v>1381</v>
      </c>
      <c r="Y113" s="70" t="s">
        <v>1381</v>
      </c>
      <c r="Z113" s="70" t="s">
        <v>80</v>
      </c>
      <c r="AA113" s="70" t="s">
        <v>80</v>
      </c>
      <c r="AB113" s="70" t="s">
        <v>273</v>
      </c>
      <c r="AC113" s="70" t="s">
        <v>1382</v>
      </c>
      <c r="AD113" s="70" t="s">
        <v>1381</v>
      </c>
      <c r="AE113" s="68">
        <v>43647</v>
      </c>
      <c r="AF113" s="74">
        <v>49869.34</v>
      </c>
      <c r="AG113" s="74">
        <v>46515.010000000009</v>
      </c>
      <c r="AH113" s="75">
        <v>96384.35</v>
      </c>
      <c r="AI113" s="74">
        <v>9973.86</v>
      </c>
      <c r="AJ113" s="74">
        <v>9303</v>
      </c>
      <c r="AK113" s="74">
        <v>19276.86</v>
      </c>
      <c r="AL113" s="74">
        <v>0</v>
      </c>
      <c r="AM113" s="74">
        <v>0</v>
      </c>
      <c r="AN113" s="74">
        <v>0</v>
      </c>
      <c r="AO113" s="74">
        <v>39895.479999999996</v>
      </c>
      <c r="AP113" s="74">
        <v>37212.010000000009</v>
      </c>
      <c r="AQ113" s="74">
        <v>77107.490000000005</v>
      </c>
      <c r="AR113" s="74">
        <v>21383.200000000001</v>
      </c>
      <c r="AS113" s="76">
        <v>2352.15</v>
      </c>
      <c r="AT113" s="74">
        <v>0</v>
      </c>
      <c r="AU113" s="77">
        <v>42</v>
      </c>
      <c r="AV113" s="74">
        <v>77107.490000000005</v>
      </c>
      <c r="AW113" s="74">
        <v>2352.15</v>
      </c>
      <c r="AX113" s="75">
        <v>98754.249443844223</v>
      </c>
      <c r="AY113" s="78">
        <v>19750.839642888735</v>
      </c>
      <c r="AZ113" s="74">
        <v>0</v>
      </c>
      <c r="BA113" s="74">
        <v>79003.409800955487</v>
      </c>
      <c r="BB113" s="74">
        <v>21908.97</v>
      </c>
      <c r="BC113" s="74">
        <v>2409.98</v>
      </c>
      <c r="BD113" s="74">
        <v>0</v>
      </c>
      <c r="BE113" s="74">
        <v>79003.409800955487</v>
      </c>
      <c r="BF113" s="74">
        <v>2409.98</v>
      </c>
      <c r="BK113" s="1" t="str">
        <f t="shared" si="1"/>
        <v/>
      </c>
    </row>
    <row r="114" spans="2:63" s="79" customFormat="1" x14ac:dyDescent="0.25">
      <c r="B114" s="95">
        <v>5051</v>
      </c>
      <c r="C114" s="96" t="s">
        <v>1506</v>
      </c>
      <c r="D114" s="97">
        <v>43630</v>
      </c>
      <c r="E114" s="98" t="s">
        <v>31</v>
      </c>
      <c r="F114" s="96">
        <v>44075</v>
      </c>
      <c r="G114" s="95">
        <v>1</v>
      </c>
      <c r="H114" s="96" t="s">
        <v>39</v>
      </c>
      <c r="I114" s="97">
        <v>37480</v>
      </c>
      <c r="J114" s="99" t="s">
        <v>252</v>
      </c>
      <c r="K114" s="97">
        <v>38288</v>
      </c>
      <c r="L114" s="96" t="s">
        <v>0</v>
      </c>
      <c r="M114" s="96" t="s">
        <v>30</v>
      </c>
      <c r="N114" s="100"/>
      <c r="O114" s="101"/>
      <c r="P114" s="101"/>
      <c r="Q114" s="101" t="s">
        <v>57</v>
      </c>
      <c r="R114" s="100"/>
      <c r="S114" s="98"/>
      <c r="T114" s="100"/>
      <c r="U114" s="98"/>
      <c r="V114" s="98" t="s">
        <v>33</v>
      </c>
      <c r="W114" s="98" t="s">
        <v>1381</v>
      </c>
      <c r="X114" s="98" t="s">
        <v>1381</v>
      </c>
      <c r="Y114" s="98" t="s">
        <v>1381</v>
      </c>
      <c r="Z114" s="98" t="s">
        <v>80</v>
      </c>
      <c r="AA114" s="98" t="s">
        <v>80</v>
      </c>
      <c r="AB114" s="98" t="s">
        <v>273</v>
      </c>
      <c r="AC114" s="98" t="s">
        <v>1382</v>
      </c>
      <c r="AD114" s="98" t="s">
        <v>1381</v>
      </c>
      <c r="AE114" s="96">
        <v>43647</v>
      </c>
      <c r="AF114" s="102">
        <v>53544.35</v>
      </c>
      <c r="AG114" s="102">
        <v>71481.299999999988</v>
      </c>
      <c r="AH114" s="103">
        <v>125025.65</v>
      </c>
      <c r="AI114" s="102">
        <v>10708.87</v>
      </c>
      <c r="AJ114" s="102">
        <v>14296.249999999998</v>
      </c>
      <c r="AK114" s="102">
        <v>25005.119999999999</v>
      </c>
      <c r="AL114" s="102">
        <v>0</v>
      </c>
      <c r="AM114" s="102">
        <v>0</v>
      </c>
      <c r="AN114" s="102">
        <v>0</v>
      </c>
      <c r="AO114" s="102">
        <v>42835.479999999996</v>
      </c>
      <c r="AP114" s="102">
        <v>57185.05</v>
      </c>
      <c r="AQ114" s="102">
        <v>100020.53</v>
      </c>
      <c r="AR114" s="102">
        <v>0</v>
      </c>
      <c r="AS114" s="104">
        <v>0</v>
      </c>
      <c r="AT114" s="102">
        <v>0</v>
      </c>
      <c r="AU114" s="105">
        <v>13</v>
      </c>
      <c r="AV114" s="102">
        <v>100020.53</v>
      </c>
      <c r="AW114" s="102">
        <v>0</v>
      </c>
      <c r="AX114" s="103">
        <v>128099.78</v>
      </c>
      <c r="AY114" s="106">
        <v>25619.94</v>
      </c>
      <c r="AZ114" s="102">
        <v>0</v>
      </c>
      <c r="BA114" s="102">
        <v>102479.84</v>
      </c>
      <c r="BB114" s="102">
        <v>0</v>
      </c>
      <c r="BC114" s="102">
        <v>0</v>
      </c>
      <c r="BD114" s="102">
        <v>0</v>
      </c>
      <c r="BE114" s="102">
        <v>102479.8358771471</v>
      </c>
      <c r="BF114" s="102">
        <v>0</v>
      </c>
      <c r="BK114" s="1" t="str">
        <f t="shared" si="1"/>
        <v/>
      </c>
    </row>
    <row r="115" spans="2:63" s="79" customFormat="1" x14ac:dyDescent="0.25">
      <c r="B115" s="67">
        <v>5052</v>
      </c>
      <c r="C115" s="68" t="s">
        <v>1507</v>
      </c>
      <c r="D115" s="69">
        <v>43630</v>
      </c>
      <c r="E115" s="70" t="s">
        <v>31</v>
      </c>
      <c r="F115" s="68">
        <v>44075</v>
      </c>
      <c r="G115" s="67">
        <v>1</v>
      </c>
      <c r="H115" s="68" t="s">
        <v>39</v>
      </c>
      <c r="I115" s="69">
        <v>37480</v>
      </c>
      <c r="J115" s="71" t="s">
        <v>252</v>
      </c>
      <c r="K115" s="69">
        <v>38288</v>
      </c>
      <c r="L115" s="68" t="s">
        <v>0</v>
      </c>
      <c r="M115" s="68" t="s">
        <v>30</v>
      </c>
      <c r="N115" s="72"/>
      <c r="O115" s="73"/>
      <c r="P115" s="73"/>
      <c r="Q115" s="73" t="s">
        <v>57</v>
      </c>
      <c r="R115" s="72"/>
      <c r="S115" s="70"/>
      <c r="T115" s="72"/>
      <c r="U115" s="70"/>
      <c r="V115" s="70" t="s">
        <v>33</v>
      </c>
      <c r="W115" s="70" t="s">
        <v>1381</v>
      </c>
      <c r="X115" s="70" t="s">
        <v>1381</v>
      </c>
      <c r="Y115" s="70" t="s">
        <v>1381</v>
      </c>
      <c r="Z115" s="70" t="s">
        <v>80</v>
      </c>
      <c r="AA115" s="70" t="s">
        <v>80</v>
      </c>
      <c r="AB115" s="70" t="s">
        <v>273</v>
      </c>
      <c r="AC115" s="70" t="s">
        <v>1382</v>
      </c>
      <c r="AD115" s="70" t="s">
        <v>1381</v>
      </c>
      <c r="AE115" s="68">
        <v>43647</v>
      </c>
      <c r="AF115" s="74">
        <v>209932.2</v>
      </c>
      <c r="AG115" s="74">
        <v>127679.76999999996</v>
      </c>
      <c r="AH115" s="75">
        <v>337611.97</v>
      </c>
      <c r="AI115" s="74">
        <v>41986.43</v>
      </c>
      <c r="AJ115" s="74">
        <v>25535.950000000004</v>
      </c>
      <c r="AK115" s="74">
        <v>67522.38</v>
      </c>
      <c r="AL115" s="74">
        <v>0</v>
      </c>
      <c r="AM115" s="74">
        <v>0</v>
      </c>
      <c r="AN115" s="74">
        <v>0</v>
      </c>
      <c r="AO115" s="74">
        <v>167945.77000000002</v>
      </c>
      <c r="AP115" s="74">
        <v>102143.81999999995</v>
      </c>
      <c r="AQ115" s="74">
        <v>270089.58999999997</v>
      </c>
      <c r="AR115" s="74">
        <v>69306.98</v>
      </c>
      <c r="AS115" s="76">
        <v>7623.76</v>
      </c>
      <c r="AT115" s="74">
        <v>0</v>
      </c>
      <c r="AU115" s="77">
        <v>42</v>
      </c>
      <c r="AV115" s="74">
        <v>270089.58999999997</v>
      </c>
      <c r="AW115" s="74">
        <v>7623.76</v>
      </c>
      <c r="AX115" s="75">
        <v>345913.17678240966</v>
      </c>
      <c r="AY115" s="78">
        <v>69182.621012249787</v>
      </c>
      <c r="AZ115" s="74">
        <v>0</v>
      </c>
      <c r="BA115" s="74">
        <v>276730.55577015987</v>
      </c>
      <c r="BB115" s="74">
        <v>71011.100000000006</v>
      </c>
      <c r="BC115" s="74">
        <v>7811.22</v>
      </c>
      <c r="BD115" s="74">
        <v>0</v>
      </c>
      <c r="BE115" s="74">
        <v>276730.55577015987</v>
      </c>
      <c r="BF115" s="74">
        <v>7811.22</v>
      </c>
      <c r="BK115" s="1" t="str">
        <f t="shared" si="1"/>
        <v/>
      </c>
    </row>
    <row r="116" spans="2:63" s="79" customFormat="1" x14ac:dyDescent="0.25">
      <c r="B116" s="95">
        <v>5053</v>
      </c>
      <c r="C116" s="96" t="s">
        <v>1508</v>
      </c>
      <c r="D116" s="97">
        <v>43630</v>
      </c>
      <c r="E116" s="98" t="s">
        <v>31</v>
      </c>
      <c r="F116" s="96">
        <v>44075</v>
      </c>
      <c r="G116" s="95">
        <v>1</v>
      </c>
      <c r="H116" s="96" t="s">
        <v>39</v>
      </c>
      <c r="I116" s="97">
        <v>37480</v>
      </c>
      <c r="J116" s="99" t="s">
        <v>252</v>
      </c>
      <c r="K116" s="97">
        <v>38288</v>
      </c>
      <c r="L116" s="96" t="s">
        <v>0</v>
      </c>
      <c r="M116" s="96" t="s">
        <v>30</v>
      </c>
      <c r="N116" s="100"/>
      <c r="O116" s="101"/>
      <c r="P116" s="101"/>
      <c r="Q116" s="101" t="s">
        <v>57</v>
      </c>
      <c r="R116" s="100"/>
      <c r="S116" s="98"/>
      <c r="T116" s="100"/>
      <c r="U116" s="98"/>
      <c r="V116" s="98" t="s">
        <v>33</v>
      </c>
      <c r="W116" s="98" t="s">
        <v>1381</v>
      </c>
      <c r="X116" s="98" t="s">
        <v>1381</v>
      </c>
      <c r="Y116" s="98" t="s">
        <v>1381</v>
      </c>
      <c r="Z116" s="98" t="s">
        <v>80</v>
      </c>
      <c r="AA116" s="98" t="s">
        <v>80</v>
      </c>
      <c r="AB116" s="98" t="s">
        <v>273</v>
      </c>
      <c r="AC116" s="98" t="s">
        <v>1382</v>
      </c>
      <c r="AD116" s="98" t="s">
        <v>1381</v>
      </c>
      <c r="AE116" s="96">
        <v>43647</v>
      </c>
      <c r="AF116" s="102">
        <v>157224.76</v>
      </c>
      <c r="AG116" s="102">
        <v>149003.09999999998</v>
      </c>
      <c r="AH116" s="103">
        <v>306227.86</v>
      </c>
      <c r="AI116" s="102">
        <v>31444.94</v>
      </c>
      <c r="AJ116" s="102">
        <v>29800.62</v>
      </c>
      <c r="AK116" s="102">
        <v>61245.56</v>
      </c>
      <c r="AL116" s="102">
        <v>0</v>
      </c>
      <c r="AM116" s="102">
        <v>0</v>
      </c>
      <c r="AN116" s="102">
        <v>0</v>
      </c>
      <c r="AO116" s="102">
        <v>125779.82</v>
      </c>
      <c r="AP116" s="102">
        <v>119202.47999999998</v>
      </c>
      <c r="AQ116" s="102">
        <v>244982.3</v>
      </c>
      <c r="AR116" s="102">
        <v>66840.789999999994</v>
      </c>
      <c r="AS116" s="104">
        <v>7352.48</v>
      </c>
      <c r="AT116" s="102">
        <v>0</v>
      </c>
      <c r="AU116" s="105">
        <v>42</v>
      </c>
      <c r="AV116" s="102">
        <v>244982.3</v>
      </c>
      <c r="AW116" s="102">
        <v>7352.48</v>
      </c>
      <c r="AX116" s="103">
        <v>313757.39</v>
      </c>
      <c r="AY116" s="106">
        <v>62751.46</v>
      </c>
      <c r="AZ116" s="102">
        <v>0</v>
      </c>
      <c r="BA116" s="102">
        <v>251005.93</v>
      </c>
      <c r="BB116" s="102">
        <v>68484.27</v>
      </c>
      <c r="BC116" s="102">
        <v>7533.26</v>
      </c>
      <c r="BD116" s="102">
        <v>0</v>
      </c>
      <c r="BE116" s="102">
        <v>251005.92745115439</v>
      </c>
      <c r="BF116" s="102">
        <v>7533.26</v>
      </c>
      <c r="BK116" s="1" t="str">
        <f t="shared" si="1"/>
        <v/>
      </c>
    </row>
    <row r="117" spans="2:63" s="79" customFormat="1" x14ac:dyDescent="0.25">
      <c r="B117" s="67">
        <v>5054</v>
      </c>
      <c r="C117" s="68" t="s">
        <v>1509</v>
      </c>
      <c r="D117" s="69">
        <v>43630</v>
      </c>
      <c r="E117" s="70" t="s">
        <v>31</v>
      </c>
      <c r="F117" s="68">
        <v>44075</v>
      </c>
      <c r="G117" s="67">
        <v>1</v>
      </c>
      <c r="H117" s="68" t="s">
        <v>39</v>
      </c>
      <c r="I117" s="69">
        <v>37480</v>
      </c>
      <c r="J117" s="71" t="s">
        <v>252</v>
      </c>
      <c r="K117" s="69">
        <v>38288</v>
      </c>
      <c r="L117" s="68" t="s">
        <v>0</v>
      </c>
      <c r="M117" s="68" t="s">
        <v>30</v>
      </c>
      <c r="N117" s="72"/>
      <c r="O117" s="73"/>
      <c r="P117" s="73"/>
      <c r="Q117" s="73" t="s">
        <v>57</v>
      </c>
      <c r="R117" s="72"/>
      <c r="S117" s="70"/>
      <c r="T117" s="72"/>
      <c r="U117" s="70"/>
      <c r="V117" s="70" t="s">
        <v>33</v>
      </c>
      <c r="W117" s="70" t="s">
        <v>1381</v>
      </c>
      <c r="X117" s="70" t="s">
        <v>1381</v>
      </c>
      <c r="Y117" s="70" t="s">
        <v>1381</v>
      </c>
      <c r="Z117" s="70" t="s">
        <v>80</v>
      </c>
      <c r="AA117" s="70" t="s">
        <v>80</v>
      </c>
      <c r="AB117" s="70" t="s">
        <v>273</v>
      </c>
      <c r="AC117" s="70" t="s">
        <v>1382</v>
      </c>
      <c r="AD117" s="70" t="s">
        <v>1381</v>
      </c>
      <c r="AE117" s="68">
        <v>43647</v>
      </c>
      <c r="AF117" s="74">
        <v>95836.73</v>
      </c>
      <c r="AG117" s="74">
        <v>89475.33</v>
      </c>
      <c r="AH117" s="75">
        <v>185312.06</v>
      </c>
      <c r="AI117" s="74">
        <v>19167.34</v>
      </c>
      <c r="AJ117" s="74">
        <v>17895.060000000001</v>
      </c>
      <c r="AK117" s="74">
        <v>37062.400000000001</v>
      </c>
      <c r="AL117" s="74">
        <v>0</v>
      </c>
      <c r="AM117" s="74">
        <v>0</v>
      </c>
      <c r="AN117" s="74">
        <v>0</v>
      </c>
      <c r="AO117" s="74">
        <v>76669.39</v>
      </c>
      <c r="AP117" s="74">
        <v>71580.27</v>
      </c>
      <c r="AQ117" s="74">
        <v>148249.66</v>
      </c>
      <c r="AR117" s="74">
        <v>41915.449999999997</v>
      </c>
      <c r="AS117" s="76">
        <v>4610.6899999999996</v>
      </c>
      <c r="AT117" s="74">
        <v>0</v>
      </c>
      <c r="AU117" s="77">
        <v>42</v>
      </c>
      <c r="AV117" s="74">
        <v>148249.66</v>
      </c>
      <c r="AW117" s="74">
        <v>4610.6899999999996</v>
      </c>
      <c r="AX117" s="75">
        <v>189868.51494244268</v>
      </c>
      <c r="AY117" s="78">
        <v>37973.690693432407</v>
      </c>
      <c r="AZ117" s="74">
        <v>0</v>
      </c>
      <c r="BA117" s="74">
        <v>151894.82424901027</v>
      </c>
      <c r="BB117" s="74">
        <v>42946.06</v>
      </c>
      <c r="BC117" s="74">
        <v>4724.0600000000004</v>
      </c>
      <c r="BD117" s="74">
        <v>0</v>
      </c>
      <c r="BE117" s="74">
        <v>151894.82424901027</v>
      </c>
      <c r="BF117" s="74">
        <v>4724.0600000000004</v>
      </c>
      <c r="BK117" s="1" t="str">
        <f t="shared" si="1"/>
        <v/>
      </c>
    </row>
    <row r="118" spans="2:63" s="79" customFormat="1" x14ac:dyDescent="0.25">
      <c r="B118" s="95">
        <v>5055</v>
      </c>
      <c r="C118" s="96" t="s">
        <v>1510</v>
      </c>
      <c r="D118" s="97">
        <v>43630</v>
      </c>
      <c r="E118" s="98" t="s">
        <v>31</v>
      </c>
      <c r="F118" s="96">
        <v>44075</v>
      </c>
      <c r="G118" s="95">
        <v>1</v>
      </c>
      <c r="H118" s="96" t="s">
        <v>39</v>
      </c>
      <c r="I118" s="97">
        <v>37480</v>
      </c>
      <c r="J118" s="99" t="s">
        <v>252</v>
      </c>
      <c r="K118" s="97">
        <v>38288</v>
      </c>
      <c r="L118" s="96" t="s">
        <v>0</v>
      </c>
      <c r="M118" s="96" t="s">
        <v>30</v>
      </c>
      <c r="N118" s="100"/>
      <c r="O118" s="101"/>
      <c r="P118" s="101"/>
      <c r="Q118" s="101" t="s">
        <v>57</v>
      </c>
      <c r="R118" s="100"/>
      <c r="S118" s="98"/>
      <c r="T118" s="100"/>
      <c r="U118" s="98"/>
      <c r="V118" s="98" t="s">
        <v>33</v>
      </c>
      <c r="W118" s="98" t="s">
        <v>1381</v>
      </c>
      <c r="X118" s="98" t="s">
        <v>1381</v>
      </c>
      <c r="Y118" s="98" t="s">
        <v>1381</v>
      </c>
      <c r="Z118" s="98" t="s">
        <v>80</v>
      </c>
      <c r="AA118" s="98" t="s">
        <v>80</v>
      </c>
      <c r="AB118" s="98" t="s">
        <v>273</v>
      </c>
      <c r="AC118" s="98" t="s">
        <v>1382</v>
      </c>
      <c r="AD118" s="98" t="s">
        <v>1381</v>
      </c>
      <c r="AE118" s="96">
        <v>43647</v>
      </c>
      <c r="AF118" s="102">
        <v>59410.39</v>
      </c>
      <c r="AG118" s="102">
        <v>55487.509999999995</v>
      </c>
      <c r="AH118" s="103">
        <v>114897.9</v>
      </c>
      <c r="AI118" s="102">
        <v>11882.07</v>
      </c>
      <c r="AJ118" s="102">
        <v>11097.5</v>
      </c>
      <c r="AK118" s="102">
        <v>22979.57</v>
      </c>
      <c r="AL118" s="102">
        <v>0</v>
      </c>
      <c r="AM118" s="102">
        <v>0</v>
      </c>
      <c r="AN118" s="102">
        <v>0</v>
      </c>
      <c r="AO118" s="102">
        <v>47528.32</v>
      </c>
      <c r="AP118" s="102">
        <v>44390.009999999987</v>
      </c>
      <c r="AQ118" s="102">
        <v>91918.329999999987</v>
      </c>
      <c r="AR118" s="102">
        <v>0</v>
      </c>
      <c r="AS118" s="104">
        <v>0</v>
      </c>
      <c r="AT118" s="102">
        <v>0</v>
      </c>
      <c r="AU118" s="105">
        <v>20</v>
      </c>
      <c r="AV118" s="102">
        <v>91918.329999999987</v>
      </c>
      <c r="AW118" s="102">
        <v>0</v>
      </c>
      <c r="AX118" s="103">
        <v>117723.01081216884</v>
      </c>
      <c r="AY118" s="106">
        <v>23544.591916553662</v>
      </c>
      <c r="AZ118" s="102">
        <v>0</v>
      </c>
      <c r="BA118" s="102">
        <v>94178.418895615177</v>
      </c>
      <c r="BB118" s="102">
        <v>0</v>
      </c>
      <c r="BC118" s="102">
        <v>0</v>
      </c>
      <c r="BD118" s="102">
        <v>0</v>
      </c>
      <c r="BE118" s="102">
        <v>94178.418895615177</v>
      </c>
      <c r="BF118" s="102">
        <v>0</v>
      </c>
      <c r="BK118" s="1" t="str">
        <f t="shared" si="1"/>
        <v/>
      </c>
    </row>
    <row r="119" spans="2:63" s="79" customFormat="1" x14ac:dyDescent="0.25">
      <c r="B119" s="67">
        <v>5056</v>
      </c>
      <c r="C119" s="68" t="s">
        <v>1511</v>
      </c>
      <c r="D119" s="69">
        <v>43630</v>
      </c>
      <c r="E119" s="70" t="s">
        <v>31</v>
      </c>
      <c r="F119" s="68">
        <v>44075</v>
      </c>
      <c r="G119" s="67">
        <v>1</v>
      </c>
      <c r="H119" s="68" t="s">
        <v>39</v>
      </c>
      <c r="I119" s="69">
        <v>37480</v>
      </c>
      <c r="J119" s="71" t="s">
        <v>252</v>
      </c>
      <c r="K119" s="69">
        <v>38288</v>
      </c>
      <c r="L119" s="68" t="s">
        <v>0</v>
      </c>
      <c r="M119" s="68" t="s">
        <v>30</v>
      </c>
      <c r="N119" s="72"/>
      <c r="O119" s="73"/>
      <c r="P119" s="73"/>
      <c r="Q119" s="73" t="s">
        <v>57</v>
      </c>
      <c r="R119" s="72"/>
      <c r="S119" s="70"/>
      <c r="T119" s="72"/>
      <c r="U119" s="70"/>
      <c r="V119" s="70" t="s">
        <v>33</v>
      </c>
      <c r="W119" s="70" t="s">
        <v>1381</v>
      </c>
      <c r="X119" s="70" t="s">
        <v>1381</v>
      </c>
      <c r="Y119" s="70" t="s">
        <v>1381</v>
      </c>
      <c r="Z119" s="70" t="s">
        <v>80</v>
      </c>
      <c r="AA119" s="70" t="s">
        <v>80</v>
      </c>
      <c r="AB119" s="70" t="s">
        <v>273</v>
      </c>
      <c r="AC119" s="70" t="s">
        <v>1382</v>
      </c>
      <c r="AD119" s="70" t="s">
        <v>1381</v>
      </c>
      <c r="AE119" s="68">
        <v>43647</v>
      </c>
      <c r="AF119" s="74">
        <v>107258.54</v>
      </c>
      <c r="AG119" s="74">
        <v>99057.49</v>
      </c>
      <c r="AH119" s="75">
        <v>206316.03</v>
      </c>
      <c r="AI119" s="74">
        <v>21451.7</v>
      </c>
      <c r="AJ119" s="74">
        <v>19811.499999999996</v>
      </c>
      <c r="AK119" s="74">
        <v>41263.199999999997</v>
      </c>
      <c r="AL119" s="74">
        <v>0</v>
      </c>
      <c r="AM119" s="74">
        <v>0</v>
      </c>
      <c r="AN119" s="74">
        <v>0</v>
      </c>
      <c r="AO119" s="74">
        <v>85806.84</v>
      </c>
      <c r="AP119" s="74">
        <v>79245.99000000002</v>
      </c>
      <c r="AQ119" s="74">
        <v>165052.83000000002</v>
      </c>
      <c r="AR119" s="74">
        <v>58513.34</v>
      </c>
      <c r="AS119" s="76">
        <v>6436.46</v>
      </c>
      <c r="AT119" s="74">
        <v>0</v>
      </c>
      <c r="AU119" s="77">
        <v>42</v>
      </c>
      <c r="AV119" s="74">
        <v>165052.83000000002</v>
      </c>
      <c r="AW119" s="74">
        <v>6436.46</v>
      </c>
      <c r="AX119" s="75">
        <v>211388.93078475547</v>
      </c>
      <c r="AY119" s="78">
        <v>42277.780009423026</v>
      </c>
      <c r="AZ119" s="74">
        <v>0</v>
      </c>
      <c r="BA119" s="74">
        <v>169111.15077533244</v>
      </c>
      <c r="BB119" s="74">
        <v>59952.06</v>
      </c>
      <c r="BC119" s="74">
        <v>6594.72</v>
      </c>
      <c r="BD119" s="74">
        <v>0</v>
      </c>
      <c r="BE119" s="74">
        <v>169111.15077533244</v>
      </c>
      <c r="BF119" s="74">
        <v>6594.72</v>
      </c>
      <c r="BK119" s="1" t="str">
        <f t="shared" si="1"/>
        <v/>
      </c>
    </row>
    <row r="120" spans="2:63" s="79" customFormat="1" x14ac:dyDescent="0.25">
      <c r="B120" s="95">
        <v>5058</v>
      </c>
      <c r="C120" s="96" t="s">
        <v>1512</v>
      </c>
      <c r="D120" s="97">
        <v>43630</v>
      </c>
      <c r="E120" s="98" t="s">
        <v>31</v>
      </c>
      <c r="F120" s="96">
        <v>44075</v>
      </c>
      <c r="G120" s="95">
        <v>1</v>
      </c>
      <c r="H120" s="96" t="s">
        <v>39</v>
      </c>
      <c r="I120" s="97">
        <v>37480</v>
      </c>
      <c r="J120" s="99" t="s">
        <v>252</v>
      </c>
      <c r="K120" s="97">
        <v>38288</v>
      </c>
      <c r="L120" s="96" t="s">
        <v>0</v>
      </c>
      <c r="M120" s="96" t="s">
        <v>30</v>
      </c>
      <c r="N120" s="100"/>
      <c r="O120" s="101"/>
      <c r="P120" s="101"/>
      <c r="Q120" s="101" t="s">
        <v>57</v>
      </c>
      <c r="R120" s="100"/>
      <c r="S120" s="98"/>
      <c r="T120" s="100"/>
      <c r="U120" s="98"/>
      <c r="V120" s="98" t="s">
        <v>33</v>
      </c>
      <c r="W120" s="98" t="s">
        <v>1381</v>
      </c>
      <c r="X120" s="98" t="s">
        <v>1381</v>
      </c>
      <c r="Y120" s="98" t="s">
        <v>1381</v>
      </c>
      <c r="Z120" s="98" t="s">
        <v>80</v>
      </c>
      <c r="AA120" s="98" t="s">
        <v>80</v>
      </c>
      <c r="AB120" s="98" t="s">
        <v>273</v>
      </c>
      <c r="AC120" s="98" t="s">
        <v>1382</v>
      </c>
      <c r="AD120" s="98" t="s">
        <v>1381</v>
      </c>
      <c r="AE120" s="96">
        <v>43647</v>
      </c>
      <c r="AF120" s="102">
        <v>99738.66</v>
      </c>
      <c r="AG120" s="102">
        <v>93030.07</v>
      </c>
      <c r="AH120" s="103">
        <v>192768.73</v>
      </c>
      <c r="AI120" s="102">
        <v>19947.73</v>
      </c>
      <c r="AJ120" s="102">
        <v>18606.000000000004</v>
      </c>
      <c r="AK120" s="102">
        <v>38553.730000000003</v>
      </c>
      <c r="AL120" s="102">
        <v>0</v>
      </c>
      <c r="AM120" s="102">
        <v>0</v>
      </c>
      <c r="AN120" s="102">
        <v>0</v>
      </c>
      <c r="AO120" s="102">
        <v>79790.930000000008</v>
      </c>
      <c r="AP120" s="102">
        <v>74424.069999999992</v>
      </c>
      <c r="AQ120" s="102">
        <v>154215</v>
      </c>
      <c r="AR120" s="102">
        <v>42766.39</v>
      </c>
      <c r="AS120" s="104">
        <v>4704.3</v>
      </c>
      <c r="AT120" s="102">
        <v>0</v>
      </c>
      <c r="AU120" s="105">
        <v>42</v>
      </c>
      <c r="AV120" s="102">
        <v>154215</v>
      </c>
      <c r="AW120" s="102">
        <v>4704.3</v>
      </c>
      <c r="AX120" s="103">
        <v>197508.52962532875</v>
      </c>
      <c r="AY120" s="106">
        <v>39501.689531657576</v>
      </c>
      <c r="AZ120" s="102">
        <v>0</v>
      </c>
      <c r="BA120" s="102">
        <v>158006.84009367117</v>
      </c>
      <c r="BB120" s="102">
        <v>43817.93</v>
      </c>
      <c r="BC120" s="102">
        <v>4819.97</v>
      </c>
      <c r="BD120" s="102">
        <v>0</v>
      </c>
      <c r="BE120" s="102">
        <v>158006.84009367117</v>
      </c>
      <c r="BF120" s="102">
        <v>4819.97</v>
      </c>
      <c r="BK120" s="1" t="str">
        <f t="shared" si="1"/>
        <v/>
      </c>
    </row>
    <row r="121" spans="2:63" s="79" customFormat="1" x14ac:dyDescent="0.25">
      <c r="B121" s="67">
        <v>5059</v>
      </c>
      <c r="C121" s="68" t="s">
        <v>1513</v>
      </c>
      <c r="D121" s="69">
        <v>43630</v>
      </c>
      <c r="E121" s="70" t="s">
        <v>31</v>
      </c>
      <c r="F121" s="68">
        <v>44075</v>
      </c>
      <c r="G121" s="67">
        <v>1</v>
      </c>
      <c r="H121" s="68" t="s">
        <v>39</v>
      </c>
      <c r="I121" s="69">
        <v>37480</v>
      </c>
      <c r="J121" s="71" t="s">
        <v>252</v>
      </c>
      <c r="K121" s="69">
        <v>38288</v>
      </c>
      <c r="L121" s="68" t="s">
        <v>0</v>
      </c>
      <c r="M121" s="68" t="s">
        <v>30</v>
      </c>
      <c r="N121" s="72"/>
      <c r="O121" s="73"/>
      <c r="P121" s="73"/>
      <c r="Q121" s="73" t="s">
        <v>57</v>
      </c>
      <c r="R121" s="72"/>
      <c r="S121" s="70"/>
      <c r="T121" s="72"/>
      <c r="U121" s="70"/>
      <c r="V121" s="70" t="s">
        <v>33</v>
      </c>
      <c r="W121" s="70" t="s">
        <v>1381</v>
      </c>
      <c r="X121" s="70" t="s">
        <v>1381</v>
      </c>
      <c r="Y121" s="70" t="s">
        <v>1381</v>
      </c>
      <c r="Z121" s="70" t="s">
        <v>80</v>
      </c>
      <c r="AA121" s="70" t="s">
        <v>80</v>
      </c>
      <c r="AB121" s="70" t="s">
        <v>273</v>
      </c>
      <c r="AC121" s="70" t="s">
        <v>1382</v>
      </c>
      <c r="AD121" s="70" t="s">
        <v>1381</v>
      </c>
      <c r="AE121" s="68">
        <v>43647</v>
      </c>
      <c r="AF121" s="74">
        <v>62370.38</v>
      </c>
      <c r="AG121" s="74">
        <v>58623.780000000006</v>
      </c>
      <c r="AH121" s="75">
        <v>120994.16</v>
      </c>
      <c r="AI121" s="74">
        <v>12474.06</v>
      </c>
      <c r="AJ121" s="74">
        <v>11724.770000000002</v>
      </c>
      <c r="AK121" s="74">
        <v>24198.83</v>
      </c>
      <c r="AL121" s="74">
        <v>0</v>
      </c>
      <c r="AM121" s="74">
        <v>0</v>
      </c>
      <c r="AN121" s="74">
        <v>0</v>
      </c>
      <c r="AO121" s="74">
        <v>49896.32</v>
      </c>
      <c r="AP121" s="74">
        <v>46899.01</v>
      </c>
      <c r="AQ121" s="74">
        <v>96795.33</v>
      </c>
      <c r="AR121" s="74">
        <v>29629.14</v>
      </c>
      <c r="AS121" s="76">
        <v>3259.2</v>
      </c>
      <c r="AT121" s="74">
        <v>0</v>
      </c>
      <c r="AU121" s="77">
        <v>42</v>
      </c>
      <c r="AV121" s="74">
        <v>96795.33</v>
      </c>
      <c r="AW121" s="74">
        <v>3259.2</v>
      </c>
      <c r="AX121" s="75">
        <v>123969.17</v>
      </c>
      <c r="AY121" s="78">
        <v>24793.84</v>
      </c>
      <c r="AZ121" s="74">
        <v>0</v>
      </c>
      <c r="BA121" s="74">
        <v>99175.33</v>
      </c>
      <c r="BB121" s="74">
        <v>30357.66</v>
      </c>
      <c r="BC121" s="74">
        <v>3339.34</v>
      </c>
      <c r="BD121" s="74">
        <v>0</v>
      </c>
      <c r="BE121" s="74">
        <v>99175.334624544514</v>
      </c>
      <c r="BF121" s="74">
        <v>3339.34</v>
      </c>
      <c r="BK121" s="1" t="str">
        <f t="shared" si="1"/>
        <v/>
      </c>
    </row>
    <row r="122" spans="2:63" s="79" customFormat="1" x14ac:dyDescent="0.25">
      <c r="B122" s="95">
        <v>5060</v>
      </c>
      <c r="C122" s="96" t="s">
        <v>1514</v>
      </c>
      <c r="D122" s="97">
        <v>43630</v>
      </c>
      <c r="E122" s="98" t="s">
        <v>31</v>
      </c>
      <c r="F122" s="96">
        <v>44075</v>
      </c>
      <c r="G122" s="95">
        <v>1</v>
      </c>
      <c r="H122" s="96" t="s">
        <v>39</v>
      </c>
      <c r="I122" s="97">
        <v>37480</v>
      </c>
      <c r="J122" s="99" t="s">
        <v>252</v>
      </c>
      <c r="K122" s="97">
        <v>38288</v>
      </c>
      <c r="L122" s="96" t="s">
        <v>0</v>
      </c>
      <c r="M122" s="96" t="s">
        <v>30</v>
      </c>
      <c r="N122" s="100"/>
      <c r="O122" s="101"/>
      <c r="P122" s="101"/>
      <c r="Q122" s="101" t="s">
        <v>57</v>
      </c>
      <c r="R122" s="100"/>
      <c r="S122" s="98"/>
      <c r="T122" s="100"/>
      <c r="U122" s="98"/>
      <c r="V122" s="98" t="s">
        <v>33</v>
      </c>
      <c r="W122" s="98" t="s">
        <v>1381</v>
      </c>
      <c r="X122" s="98" t="s">
        <v>1381</v>
      </c>
      <c r="Y122" s="98" t="s">
        <v>1381</v>
      </c>
      <c r="Z122" s="98" t="s">
        <v>80</v>
      </c>
      <c r="AA122" s="98" t="s">
        <v>80</v>
      </c>
      <c r="AB122" s="98" t="s">
        <v>273</v>
      </c>
      <c r="AC122" s="98" t="s">
        <v>1382</v>
      </c>
      <c r="AD122" s="98" t="s">
        <v>1381</v>
      </c>
      <c r="AE122" s="96">
        <v>43647</v>
      </c>
      <c r="AF122" s="102">
        <v>180304.85</v>
      </c>
      <c r="AG122" s="102">
        <v>166012.51999999999</v>
      </c>
      <c r="AH122" s="103">
        <v>346317.37</v>
      </c>
      <c r="AI122" s="102">
        <v>36060.959999999999</v>
      </c>
      <c r="AJ122" s="102">
        <v>33202.51</v>
      </c>
      <c r="AK122" s="102">
        <v>69263.47</v>
      </c>
      <c r="AL122" s="102">
        <v>0</v>
      </c>
      <c r="AM122" s="102">
        <v>0</v>
      </c>
      <c r="AN122" s="102">
        <v>0</v>
      </c>
      <c r="AO122" s="102">
        <v>144243.89000000001</v>
      </c>
      <c r="AP122" s="102">
        <v>132810.01</v>
      </c>
      <c r="AQ122" s="102">
        <v>277053.90000000002</v>
      </c>
      <c r="AR122" s="102">
        <v>16062.73</v>
      </c>
      <c r="AS122" s="104">
        <v>1766.9</v>
      </c>
      <c r="AT122" s="102">
        <v>0</v>
      </c>
      <c r="AU122" s="105">
        <v>26</v>
      </c>
      <c r="AV122" s="102">
        <v>277053.90000000002</v>
      </c>
      <c r="AW122" s="102">
        <v>1766.9</v>
      </c>
      <c r="AX122" s="103">
        <v>354832.63</v>
      </c>
      <c r="AY122" s="106">
        <v>70966.53</v>
      </c>
      <c r="AZ122" s="102">
        <v>0</v>
      </c>
      <c r="BA122" s="102">
        <v>283866.09999999998</v>
      </c>
      <c r="BB122" s="102">
        <v>16457.68</v>
      </c>
      <c r="BC122" s="102">
        <v>1810.34</v>
      </c>
      <c r="BD122" s="102">
        <v>0</v>
      </c>
      <c r="BE122" s="102">
        <v>283866.10430002247</v>
      </c>
      <c r="BF122" s="102">
        <v>1810.34</v>
      </c>
      <c r="BK122" s="1" t="str">
        <f t="shared" si="1"/>
        <v/>
      </c>
    </row>
    <row r="123" spans="2:63" s="79" customFormat="1" x14ac:dyDescent="0.25">
      <c r="B123" s="67">
        <v>5061</v>
      </c>
      <c r="C123" s="68" t="s">
        <v>1515</v>
      </c>
      <c r="D123" s="69">
        <v>43630</v>
      </c>
      <c r="E123" s="70" t="s">
        <v>31</v>
      </c>
      <c r="F123" s="68">
        <v>44075</v>
      </c>
      <c r="G123" s="67">
        <v>1</v>
      </c>
      <c r="H123" s="68" t="s">
        <v>39</v>
      </c>
      <c r="I123" s="69">
        <v>37480</v>
      </c>
      <c r="J123" s="71" t="s">
        <v>252</v>
      </c>
      <c r="K123" s="69">
        <v>38288</v>
      </c>
      <c r="L123" s="68" t="s">
        <v>0</v>
      </c>
      <c r="M123" s="68" t="s">
        <v>30</v>
      </c>
      <c r="N123" s="72"/>
      <c r="O123" s="73"/>
      <c r="P123" s="73"/>
      <c r="Q123" s="73" t="s">
        <v>57</v>
      </c>
      <c r="R123" s="72"/>
      <c r="S123" s="70"/>
      <c r="T123" s="72"/>
      <c r="U123" s="70"/>
      <c r="V123" s="70" t="s">
        <v>33</v>
      </c>
      <c r="W123" s="70" t="s">
        <v>1381</v>
      </c>
      <c r="X123" s="70" t="s">
        <v>1381</v>
      </c>
      <c r="Y123" s="70" t="s">
        <v>1381</v>
      </c>
      <c r="Z123" s="70" t="s">
        <v>80</v>
      </c>
      <c r="AA123" s="70" t="s">
        <v>80</v>
      </c>
      <c r="AB123" s="70" t="s">
        <v>273</v>
      </c>
      <c r="AC123" s="70" t="s">
        <v>1382</v>
      </c>
      <c r="AD123" s="70" t="s">
        <v>1381</v>
      </c>
      <c r="AE123" s="68">
        <v>43647</v>
      </c>
      <c r="AF123" s="74">
        <v>95842.79</v>
      </c>
      <c r="AG123" s="74">
        <v>89480.04</v>
      </c>
      <c r="AH123" s="75">
        <v>185322.83</v>
      </c>
      <c r="AI123" s="74">
        <v>19168.55</v>
      </c>
      <c r="AJ123" s="74">
        <v>17896.009999999998</v>
      </c>
      <c r="AK123" s="74">
        <v>37064.559999999998</v>
      </c>
      <c r="AL123" s="74">
        <v>0</v>
      </c>
      <c r="AM123" s="74">
        <v>0</v>
      </c>
      <c r="AN123" s="74">
        <v>0</v>
      </c>
      <c r="AO123" s="74">
        <v>76674.239999999991</v>
      </c>
      <c r="AP123" s="74">
        <v>71584.03</v>
      </c>
      <c r="AQ123" s="74">
        <v>148258.26999999999</v>
      </c>
      <c r="AR123" s="74">
        <v>41923.440000000002</v>
      </c>
      <c r="AS123" s="76">
        <v>4611.57</v>
      </c>
      <c r="AT123" s="74">
        <v>0</v>
      </c>
      <c r="AU123" s="77">
        <v>42</v>
      </c>
      <c r="AV123" s="74">
        <v>148258.26999999999</v>
      </c>
      <c r="AW123" s="74">
        <v>4611.57</v>
      </c>
      <c r="AX123" s="75">
        <v>189879.54975531955</v>
      </c>
      <c r="AY123" s="78">
        <v>37975.903803535846</v>
      </c>
      <c r="AZ123" s="74">
        <v>0</v>
      </c>
      <c r="BA123" s="74">
        <v>151903.64595178369</v>
      </c>
      <c r="BB123" s="74">
        <v>42954.25</v>
      </c>
      <c r="BC123" s="74">
        <v>4724.96</v>
      </c>
      <c r="BD123" s="74">
        <v>0</v>
      </c>
      <c r="BE123" s="74">
        <v>151903.64595178369</v>
      </c>
      <c r="BF123" s="74">
        <v>4724.96</v>
      </c>
      <c r="BK123" s="1" t="str">
        <f t="shared" si="1"/>
        <v/>
      </c>
    </row>
    <row r="124" spans="2:63" s="79" customFormat="1" x14ac:dyDescent="0.25">
      <c r="B124" s="95">
        <v>5062</v>
      </c>
      <c r="C124" s="96" t="s">
        <v>1516</v>
      </c>
      <c r="D124" s="97">
        <v>43633</v>
      </c>
      <c r="E124" s="98" t="s">
        <v>31</v>
      </c>
      <c r="F124" s="96">
        <v>44075</v>
      </c>
      <c r="G124" s="95">
        <v>1</v>
      </c>
      <c r="H124" s="96" t="s">
        <v>39</v>
      </c>
      <c r="I124" s="97">
        <v>37480</v>
      </c>
      <c r="J124" s="99" t="s">
        <v>252</v>
      </c>
      <c r="K124" s="97">
        <v>38288</v>
      </c>
      <c r="L124" s="96" t="s">
        <v>0</v>
      </c>
      <c r="M124" s="96" t="s">
        <v>30</v>
      </c>
      <c r="N124" s="100"/>
      <c r="O124" s="101"/>
      <c r="P124" s="101"/>
      <c r="Q124" s="101" t="s">
        <v>57</v>
      </c>
      <c r="R124" s="100"/>
      <c r="S124" s="98"/>
      <c r="T124" s="100"/>
      <c r="U124" s="98"/>
      <c r="V124" s="98" t="s">
        <v>33</v>
      </c>
      <c r="W124" s="98" t="s">
        <v>1381</v>
      </c>
      <c r="X124" s="98" t="s">
        <v>1381</v>
      </c>
      <c r="Y124" s="98" t="s">
        <v>1381</v>
      </c>
      <c r="Z124" s="98" t="s">
        <v>80</v>
      </c>
      <c r="AA124" s="98" t="s">
        <v>80</v>
      </c>
      <c r="AB124" s="98" t="s">
        <v>273</v>
      </c>
      <c r="AC124" s="98" t="s">
        <v>1382</v>
      </c>
      <c r="AD124" s="98" t="s">
        <v>1381</v>
      </c>
      <c r="AE124" s="96">
        <v>43647</v>
      </c>
      <c r="AF124" s="102">
        <v>64088.04</v>
      </c>
      <c r="AG124" s="102">
        <v>58927.21</v>
      </c>
      <c r="AH124" s="103">
        <v>123015.25</v>
      </c>
      <c r="AI124" s="102">
        <v>12817.6</v>
      </c>
      <c r="AJ124" s="102">
        <v>11785.44</v>
      </c>
      <c r="AK124" s="102">
        <v>24603.040000000001</v>
      </c>
      <c r="AL124" s="102">
        <v>0</v>
      </c>
      <c r="AM124" s="102">
        <v>0</v>
      </c>
      <c r="AN124" s="102">
        <v>0</v>
      </c>
      <c r="AO124" s="102">
        <v>51270.44</v>
      </c>
      <c r="AP124" s="102">
        <v>47141.76999999999</v>
      </c>
      <c r="AQ124" s="102">
        <v>98412.209999999992</v>
      </c>
      <c r="AR124" s="102">
        <v>36543.93</v>
      </c>
      <c r="AS124" s="104">
        <v>4019.83</v>
      </c>
      <c r="AT124" s="102">
        <v>0</v>
      </c>
      <c r="AU124" s="105">
        <v>42</v>
      </c>
      <c r="AV124" s="102">
        <v>98412.209999999992</v>
      </c>
      <c r="AW124" s="102">
        <v>4019.83</v>
      </c>
      <c r="AX124" s="103">
        <v>126039.95030206518</v>
      </c>
      <c r="AY124" s="106">
        <v>25207.97981453293</v>
      </c>
      <c r="AZ124" s="102">
        <v>0</v>
      </c>
      <c r="BA124" s="102">
        <v>100831.97048753225</v>
      </c>
      <c r="BB124" s="102">
        <v>37442.47</v>
      </c>
      <c r="BC124" s="102">
        <v>4118.67</v>
      </c>
      <c r="BD124" s="102">
        <v>0</v>
      </c>
      <c r="BE124" s="102">
        <v>100831.97048753225</v>
      </c>
      <c r="BF124" s="102">
        <v>4118.67</v>
      </c>
      <c r="BK124" s="1" t="str">
        <f t="shared" si="1"/>
        <v/>
      </c>
    </row>
    <row r="125" spans="2:63" s="79" customFormat="1" x14ac:dyDescent="0.25">
      <c r="B125" s="67">
        <v>5063</v>
      </c>
      <c r="C125" s="68" t="s">
        <v>1517</v>
      </c>
      <c r="D125" s="69">
        <v>43633</v>
      </c>
      <c r="E125" s="70" t="s">
        <v>31</v>
      </c>
      <c r="F125" s="68">
        <v>44075</v>
      </c>
      <c r="G125" s="67">
        <v>1</v>
      </c>
      <c r="H125" s="68" t="s">
        <v>39</v>
      </c>
      <c r="I125" s="69">
        <v>37480</v>
      </c>
      <c r="J125" s="71" t="s">
        <v>252</v>
      </c>
      <c r="K125" s="69">
        <v>38288</v>
      </c>
      <c r="L125" s="68" t="s">
        <v>0</v>
      </c>
      <c r="M125" s="68" t="s">
        <v>30</v>
      </c>
      <c r="N125" s="72"/>
      <c r="O125" s="73"/>
      <c r="P125" s="73"/>
      <c r="Q125" s="73" t="s">
        <v>57</v>
      </c>
      <c r="R125" s="72"/>
      <c r="S125" s="70"/>
      <c r="T125" s="72"/>
      <c r="U125" s="70"/>
      <c r="V125" s="70" t="s">
        <v>33</v>
      </c>
      <c r="W125" s="70" t="s">
        <v>1381</v>
      </c>
      <c r="X125" s="70" t="s">
        <v>1381</v>
      </c>
      <c r="Y125" s="70" t="s">
        <v>1381</v>
      </c>
      <c r="Z125" s="70" t="s">
        <v>80</v>
      </c>
      <c r="AA125" s="70" t="s">
        <v>80</v>
      </c>
      <c r="AB125" s="70" t="s">
        <v>273</v>
      </c>
      <c r="AC125" s="70" t="s">
        <v>1382</v>
      </c>
      <c r="AD125" s="70" t="s">
        <v>1381</v>
      </c>
      <c r="AE125" s="68">
        <v>43647</v>
      </c>
      <c r="AF125" s="74">
        <v>101063.93</v>
      </c>
      <c r="AG125" s="74">
        <v>93490.69</v>
      </c>
      <c r="AH125" s="75">
        <v>194554.62</v>
      </c>
      <c r="AI125" s="74">
        <v>20212.78</v>
      </c>
      <c r="AJ125" s="74">
        <v>18698.14</v>
      </c>
      <c r="AK125" s="74">
        <v>38910.92</v>
      </c>
      <c r="AL125" s="74">
        <v>0</v>
      </c>
      <c r="AM125" s="74">
        <v>0</v>
      </c>
      <c r="AN125" s="74">
        <v>0</v>
      </c>
      <c r="AO125" s="74">
        <v>80851.149999999994</v>
      </c>
      <c r="AP125" s="74">
        <v>74792.550000000017</v>
      </c>
      <c r="AQ125" s="74">
        <v>155643.70000000001</v>
      </c>
      <c r="AR125" s="74">
        <v>44444.959999999999</v>
      </c>
      <c r="AS125" s="76">
        <v>4888.9399999999996</v>
      </c>
      <c r="AT125" s="74">
        <v>0</v>
      </c>
      <c r="AU125" s="77">
        <v>42</v>
      </c>
      <c r="AV125" s="74">
        <v>155643.70000000001</v>
      </c>
      <c r="AW125" s="74">
        <v>4888.9399999999996</v>
      </c>
      <c r="AX125" s="75">
        <v>199338.33110803072</v>
      </c>
      <c r="AY125" s="78">
        <v>39867.6621232541</v>
      </c>
      <c r="AZ125" s="74">
        <v>0</v>
      </c>
      <c r="BA125" s="74">
        <v>159470.66898477662</v>
      </c>
      <c r="BB125" s="74">
        <v>45537.77</v>
      </c>
      <c r="BC125" s="74">
        <v>5009.1499999999996</v>
      </c>
      <c r="BD125" s="74">
        <v>0</v>
      </c>
      <c r="BE125" s="74">
        <v>159470.66898477662</v>
      </c>
      <c r="BF125" s="74">
        <v>5009.1499999999996</v>
      </c>
      <c r="BK125" s="1" t="str">
        <f t="shared" si="1"/>
        <v/>
      </c>
    </row>
    <row r="126" spans="2:63" s="79" customFormat="1" x14ac:dyDescent="0.25">
      <c r="B126" s="95">
        <v>5064</v>
      </c>
      <c r="C126" s="96" t="s">
        <v>1518</v>
      </c>
      <c r="D126" s="97">
        <v>43633</v>
      </c>
      <c r="E126" s="98" t="s">
        <v>31</v>
      </c>
      <c r="F126" s="96">
        <v>44075</v>
      </c>
      <c r="G126" s="95">
        <v>1</v>
      </c>
      <c r="H126" s="96" t="s">
        <v>848</v>
      </c>
      <c r="I126" s="97">
        <v>36922</v>
      </c>
      <c r="J126" s="99" t="s">
        <v>252</v>
      </c>
      <c r="K126" s="97">
        <v>37959</v>
      </c>
      <c r="L126" s="96" t="s">
        <v>0</v>
      </c>
      <c r="M126" s="96" t="s">
        <v>30</v>
      </c>
      <c r="N126" s="100"/>
      <c r="O126" s="101"/>
      <c r="P126" s="101"/>
      <c r="Q126" s="101" t="s">
        <v>57</v>
      </c>
      <c r="R126" s="100"/>
      <c r="S126" s="98"/>
      <c r="T126" s="100"/>
      <c r="U126" s="98"/>
      <c r="V126" s="98" t="s">
        <v>33</v>
      </c>
      <c r="W126" s="98" t="s">
        <v>1381</v>
      </c>
      <c r="X126" s="98" t="s">
        <v>1381</v>
      </c>
      <c r="Y126" s="98" t="s">
        <v>1381</v>
      </c>
      <c r="Z126" s="98" t="s">
        <v>80</v>
      </c>
      <c r="AA126" s="98" t="s">
        <v>80</v>
      </c>
      <c r="AB126" s="98" t="s">
        <v>273</v>
      </c>
      <c r="AC126" s="98" t="s">
        <v>1382</v>
      </c>
      <c r="AD126" s="98" t="s">
        <v>1381</v>
      </c>
      <c r="AE126" s="96">
        <v>43647</v>
      </c>
      <c r="AF126" s="102">
        <v>70734.69</v>
      </c>
      <c r="AG126" s="102">
        <v>100999.9</v>
      </c>
      <c r="AH126" s="103">
        <v>171734.59</v>
      </c>
      <c r="AI126" s="102">
        <v>10610.2</v>
      </c>
      <c r="AJ126" s="102">
        <v>15149.98</v>
      </c>
      <c r="AK126" s="102">
        <v>25760.18</v>
      </c>
      <c r="AL126" s="102">
        <v>10610.2</v>
      </c>
      <c r="AM126" s="102">
        <v>15149.98</v>
      </c>
      <c r="AN126" s="102">
        <v>25760.18</v>
      </c>
      <c r="AO126" s="102">
        <v>49514.290000000008</v>
      </c>
      <c r="AP126" s="102">
        <v>70699.94</v>
      </c>
      <c r="AQ126" s="102">
        <v>120214.23000000001</v>
      </c>
      <c r="AR126" s="102">
        <v>72213.67</v>
      </c>
      <c r="AS126" s="104">
        <v>7943.5</v>
      </c>
      <c r="AT126" s="102">
        <v>15887</v>
      </c>
      <c r="AU126" s="105">
        <v>50</v>
      </c>
      <c r="AV126" s="102">
        <v>120214.23000000001</v>
      </c>
      <c r="AW126" s="102">
        <v>7943.5</v>
      </c>
      <c r="AX126" s="103">
        <v>175957.20196272855</v>
      </c>
      <c r="AY126" s="106">
        <v>26393.571585411188</v>
      </c>
      <c r="AZ126" s="102">
        <v>26393.571585411188</v>
      </c>
      <c r="BA126" s="102">
        <v>123170.05879190617</v>
      </c>
      <c r="BB126" s="102">
        <v>73989.259999999995</v>
      </c>
      <c r="BC126" s="102">
        <v>8138.81</v>
      </c>
      <c r="BD126" s="102">
        <v>16277.62</v>
      </c>
      <c r="BE126" s="102">
        <v>123170.05879190617</v>
      </c>
      <c r="BF126" s="102">
        <v>8138.81</v>
      </c>
      <c r="BK126" s="1" t="str">
        <f t="shared" si="1"/>
        <v/>
      </c>
    </row>
    <row r="127" spans="2:63" s="79" customFormat="1" x14ac:dyDescent="0.25">
      <c r="B127" s="67">
        <v>5065</v>
      </c>
      <c r="C127" s="68" t="s">
        <v>1519</v>
      </c>
      <c r="D127" s="69">
        <v>43633</v>
      </c>
      <c r="E127" s="70" t="s">
        <v>31</v>
      </c>
      <c r="F127" s="68">
        <v>44075</v>
      </c>
      <c r="G127" s="67">
        <v>1</v>
      </c>
      <c r="H127" s="68" t="s">
        <v>848</v>
      </c>
      <c r="I127" s="69">
        <v>36922</v>
      </c>
      <c r="J127" s="71" t="s">
        <v>252</v>
      </c>
      <c r="K127" s="69">
        <v>37959</v>
      </c>
      <c r="L127" s="68" t="s">
        <v>0</v>
      </c>
      <c r="M127" s="68" t="s">
        <v>30</v>
      </c>
      <c r="N127" s="72"/>
      <c r="O127" s="73"/>
      <c r="P127" s="73"/>
      <c r="Q127" s="73" t="s">
        <v>57</v>
      </c>
      <c r="R127" s="72"/>
      <c r="S127" s="70"/>
      <c r="T127" s="72"/>
      <c r="U127" s="70"/>
      <c r="V127" s="70" t="s">
        <v>33</v>
      </c>
      <c r="W127" s="70" t="s">
        <v>1381</v>
      </c>
      <c r="X127" s="70" t="s">
        <v>1381</v>
      </c>
      <c r="Y127" s="70" t="s">
        <v>1381</v>
      </c>
      <c r="Z127" s="70" t="s">
        <v>80</v>
      </c>
      <c r="AA127" s="70" t="s">
        <v>80</v>
      </c>
      <c r="AB127" s="70" t="s">
        <v>273</v>
      </c>
      <c r="AC127" s="70" t="s">
        <v>1382</v>
      </c>
      <c r="AD127" s="70" t="s">
        <v>1381</v>
      </c>
      <c r="AE127" s="68">
        <v>43647</v>
      </c>
      <c r="AF127" s="74">
        <v>68052.3</v>
      </c>
      <c r="AG127" s="74">
        <v>97295.689999999988</v>
      </c>
      <c r="AH127" s="75">
        <v>165347.99</v>
      </c>
      <c r="AI127" s="74">
        <v>10207.84</v>
      </c>
      <c r="AJ127" s="74">
        <v>14594.349999999999</v>
      </c>
      <c r="AK127" s="74">
        <v>24802.19</v>
      </c>
      <c r="AL127" s="74">
        <v>10207.84</v>
      </c>
      <c r="AM127" s="74">
        <v>14594.349999999999</v>
      </c>
      <c r="AN127" s="74">
        <v>24802.19</v>
      </c>
      <c r="AO127" s="74">
        <v>47636.62000000001</v>
      </c>
      <c r="AP127" s="74">
        <v>68106.989999999976</v>
      </c>
      <c r="AQ127" s="74">
        <v>115743.60999999999</v>
      </c>
      <c r="AR127" s="74">
        <v>69664.13</v>
      </c>
      <c r="AS127" s="76">
        <v>7663.05</v>
      </c>
      <c r="AT127" s="74">
        <v>15326.1</v>
      </c>
      <c r="AU127" s="77">
        <v>50</v>
      </c>
      <c r="AV127" s="74">
        <v>115743.60999999999</v>
      </c>
      <c r="AW127" s="74">
        <v>7663.05</v>
      </c>
      <c r="AX127" s="75">
        <v>169413.57</v>
      </c>
      <c r="AY127" s="78">
        <v>25412.02</v>
      </c>
      <c r="AZ127" s="74">
        <v>25412.02</v>
      </c>
      <c r="BA127" s="74">
        <v>118589.53</v>
      </c>
      <c r="BB127" s="74">
        <v>71377.03</v>
      </c>
      <c r="BC127" s="74">
        <v>7851.47</v>
      </c>
      <c r="BD127" s="74">
        <v>15702.94</v>
      </c>
      <c r="BE127" s="74">
        <v>118589.51513882721</v>
      </c>
      <c r="BF127" s="74">
        <v>7851.47</v>
      </c>
      <c r="BK127" s="1" t="str">
        <f t="shared" si="1"/>
        <v/>
      </c>
    </row>
    <row r="128" spans="2:63" s="79" customFormat="1" x14ac:dyDescent="0.25">
      <c r="B128" s="95">
        <v>5067</v>
      </c>
      <c r="C128" s="96" t="s">
        <v>1520</v>
      </c>
      <c r="D128" s="97">
        <v>43633</v>
      </c>
      <c r="E128" s="98" t="s">
        <v>31</v>
      </c>
      <c r="F128" s="96">
        <v>44075</v>
      </c>
      <c r="G128" s="95">
        <v>1</v>
      </c>
      <c r="H128" s="96" t="s">
        <v>848</v>
      </c>
      <c r="I128" s="97">
        <v>36922</v>
      </c>
      <c r="J128" s="99" t="s">
        <v>252</v>
      </c>
      <c r="K128" s="97">
        <v>37959</v>
      </c>
      <c r="L128" s="96" t="s">
        <v>0</v>
      </c>
      <c r="M128" s="96" t="s">
        <v>30</v>
      </c>
      <c r="N128" s="100"/>
      <c r="O128" s="101"/>
      <c r="P128" s="101"/>
      <c r="Q128" s="101" t="s">
        <v>57</v>
      </c>
      <c r="R128" s="100"/>
      <c r="S128" s="98"/>
      <c r="T128" s="100"/>
      <c r="U128" s="98"/>
      <c r="V128" s="98" t="s">
        <v>33</v>
      </c>
      <c r="W128" s="98" t="s">
        <v>1381</v>
      </c>
      <c r="X128" s="98" t="s">
        <v>1381</v>
      </c>
      <c r="Y128" s="98" t="s">
        <v>1381</v>
      </c>
      <c r="Z128" s="98" t="s">
        <v>80</v>
      </c>
      <c r="AA128" s="98" t="s">
        <v>80</v>
      </c>
      <c r="AB128" s="98" t="s">
        <v>273</v>
      </c>
      <c r="AC128" s="98" t="s">
        <v>1382</v>
      </c>
      <c r="AD128" s="98" t="s">
        <v>1381</v>
      </c>
      <c r="AE128" s="96">
        <v>43647</v>
      </c>
      <c r="AF128" s="102">
        <v>75357.91</v>
      </c>
      <c r="AG128" s="102">
        <v>106611.91</v>
      </c>
      <c r="AH128" s="103">
        <v>181969.82</v>
      </c>
      <c r="AI128" s="102">
        <v>11303.67</v>
      </c>
      <c r="AJ128" s="102">
        <v>15991.789999999999</v>
      </c>
      <c r="AK128" s="102">
        <v>27295.46</v>
      </c>
      <c r="AL128" s="102">
        <v>11303.67</v>
      </c>
      <c r="AM128" s="102">
        <v>15991.789999999999</v>
      </c>
      <c r="AN128" s="102">
        <v>27295.46</v>
      </c>
      <c r="AO128" s="102">
        <v>52750.570000000007</v>
      </c>
      <c r="AP128" s="102">
        <v>74628.330000000016</v>
      </c>
      <c r="AQ128" s="102">
        <v>127378.90000000002</v>
      </c>
      <c r="AR128" s="102">
        <v>76088.97</v>
      </c>
      <c r="AS128" s="104">
        <v>8369.7800000000007</v>
      </c>
      <c r="AT128" s="102">
        <v>16739.560000000001</v>
      </c>
      <c r="AU128" s="105">
        <v>50</v>
      </c>
      <c r="AV128" s="102">
        <v>127378.90000000002</v>
      </c>
      <c r="AW128" s="102">
        <v>8369.7800000000007</v>
      </c>
      <c r="AX128" s="103">
        <v>186444.1</v>
      </c>
      <c r="AY128" s="106">
        <v>27966.6</v>
      </c>
      <c r="AZ128" s="102">
        <v>27966.6</v>
      </c>
      <c r="BA128" s="102">
        <v>130510.9</v>
      </c>
      <c r="BB128" s="102">
        <v>77959.839999999997</v>
      </c>
      <c r="BC128" s="102">
        <v>8575.58</v>
      </c>
      <c r="BD128" s="102">
        <v>17151.16</v>
      </c>
      <c r="BE128" s="102">
        <v>130510.89377562322</v>
      </c>
      <c r="BF128" s="102">
        <v>8575.58</v>
      </c>
      <c r="BK128" s="1" t="str">
        <f t="shared" si="1"/>
        <v/>
      </c>
    </row>
    <row r="129" spans="2:63" s="79" customFormat="1" x14ac:dyDescent="0.25">
      <c r="B129" s="67">
        <v>5068</v>
      </c>
      <c r="C129" s="68" t="s">
        <v>1521</v>
      </c>
      <c r="D129" s="69">
        <v>43633</v>
      </c>
      <c r="E129" s="70" t="s">
        <v>31</v>
      </c>
      <c r="F129" s="68">
        <v>44075</v>
      </c>
      <c r="G129" s="67">
        <v>1</v>
      </c>
      <c r="H129" s="68" t="s">
        <v>848</v>
      </c>
      <c r="I129" s="69">
        <v>36922</v>
      </c>
      <c r="J129" s="71" t="s">
        <v>252</v>
      </c>
      <c r="K129" s="69">
        <v>37959</v>
      </c>
      <c r="L129" s="68" t="s">
        <v>0</v>
      </c>
      <c r="M129" s="68" t="s">
        <v>30</v>
      </c>
      <c r="N129" s="72"/>
      <c r="O129" s="73"/>
      <c r="P129" s="73"/>
      <c r="Q129" s="73" t="s">
        <v>57</v>
      </c>
      <c r="R129" s="72"/>
      <c r="S129" s="70"/>
      <c r="T129" s="72"/>
      <c r="U129" s="70"/>
      <c r="V129" s="70" t="s">
        <v>33</v>
      </c>
      <c r="W129" s="70" t="s">
        <v>1381</v>
      </c>
      <c r="X129" s="70" t="s">
        <v>1381</v>
      </c>
      <c r="Y129" s="70" t="s">
        <v>1381</v>
      </c>
      <c r="Z129" s="70" t="s">
        <v>80</v>
      </c>
      <c r="AA129" s="70" t="s">
        <v>80</v>
      </c>
      <c r="AB129" s="70" t="s">
        <v>273</v>
      </c>
      <c r="AC129" s="70" t="s">
        <v>1382</v>
      </c>
      <c r="AD129" s="70" t="s">
        <v>1381</v>
      </c>
      <c r="AE129" s="68">
        <v>43647</v>
      </c>
      <c r="AF129" s="74">
        <v>71399</v>
      </c>
      <c r="AG129" s="74">
        <v>101457.01000000001</v>
      </c>
      <c r="AH129" s="75">
        <v>172856.01</v>
      </c>
      <c r="AI129" s="74">
        <v>10709.84</v>
      </c>
      <c r="AJ129" s="74">
        <v>15218.55</v>
      </c>
      <c r="AK129" s="74">
        <v>25928.39</v>
      </c>
      <c r="AL129" s="74">
        <v>10709.84</v>
      </c>
      <c r="AM129" s="74">
        <v>15218.55</v>
      </c>
      <c r="AN129" s="74">
        <v>25928.39</v>
      </c>
      <c r="AO129" s="74">
        <v>49979.320000000007</v>
      </c>
      <c r="AP129" s="74">
        <v>71019.909999999989</v>
      </c>
      <c r="AQ129" s="74">
        <v>120999.23</v>
      </c>
      <c r="AR129" s="74">
        <v>72914.89</v>
      </c>
      <c r="AS129" s="76">
        <v>8020.63</v>
      </c>
      <c r="AT129" s="74">
        <v>16041.26</v>
      </c>
      <c r="AU129" s="77">
        <v>50</v>
      </c>
      <c r="AV129" s="74">
        <v>120999.23</v>
      </c>
      <c r="AW129" s="74">
        <v>8020.63</v>
      </c>
      <c r="AX129" s="75">
        <v>177106.19544985911</v>
      </c>
      <c r="AY129" s="78">
        <v>26565.917534716744</v>
      </c>
      <c r="AZ129" s="74">
        <v>26565.917534716744</v>
      </c>
      <c r="BA129" s="74">
        <v>123974.36038042563</v>
      </c>
      <c r="BB129" s="74">
        <v>74707.72</v>
      </c>
      <c r="BC129" s="74">
        <v>8217.84</v>
      </c>
      <c r="BD129" s="74">
        <v>16435.68</v>
      </c>
      <c r="BE129" s="74">
        <v>123974.36038042563</v>
      </c>
      <c r="BF129" s="74">
        <v>8217.84</v>
      </c>
      <c r="BK129" s="1" t="str">
        <f t="shared" si="1"/>
        <v/>
      </c>
    </row>
    <row r="130" spans="2:63" s="79" customFormat="1" x14ac:dyDescent="0.25">
      <c r="B130" s="95">
        <v>5069</v>
      </c>
      <c r="C130" s="96" t="s">
        <v>1522</v>
      </c>
      <c r="D130" s="97">
        <v>43633</v>
      </c>
      <c r="E130" s="98" t="s">
        <v>31</v>
      </c>
      <c r="F130" s="96">
        <v>44075</v>
      </c>
      <c r="G130" s="95">
        <v>1</v>
      </c>
      <c r="H130" s="96" t="s">
        <v>848</v>
      </c>
      <c r="I130" s="97">
        <v>36922</v>
      </c>
      <c r="J130" s="99" t="s">
        <v>252</v>
      </c>
      <c r="K130" s="97">
        <v>37959</v>
      </c>
      <c r="L130" s="96" t="s">
        <v>0</v>
      </c>
      <c r="M130" s="96" t="s">
        <v>30</v>
      </c>
      <c r="N130" s="100"/>
      <c r="O130" s="101"/>
      <c r="P130" s="101"/>
      <c r="Q130" s="101" t="s">
        <v>57</v>
      </c>
      <c r="R130" s="100"/>
      <c r="S130" s="98"/>
      <c r="T130" s="100"/>
      <c r="U130" s="98"/>
      <c r="V130" s="98" t="s">
        <v>33</v>
      </c>
      <c r="W130" s="98" t="s">
        <v>1381</v>
      </c>
      <c r="X130" s="98" t="s">
        <v>1381</v>
      </c>
      <c r="Y130" s="98" t="s">
        <v>1381</v>
      </c>
      <c r="Z130" s="98" t="s">
        <v>80</v>
      </c>
      <c r="AA130" s="98" t="s">
        <v>80</v>
      </c>
      <c r="AB130" s="98" t="s">
        <v>273</v>
      </c>
      <c r="AC130" s="98" t="s">
        <v>1382</v>
      </c>
      <c r="AD130" s="98" t="s">
        <v>1381</v>
      </c>
      <c r="AE130" s="96">
        <v>43647</v>
      </c>
      <c r="AF130" s="102">
        <v>71755.12</v>
      </c>
      <c r="AG130" s="102">
        <v>102502.44</v>
      </c>
      <c r="AH130" s="103">
        <v>174257.56</v>
      </c>
      <c r="AI130" s="102">
        <v>10763.26</v>
      </c>
      <c r="AJ130" s="102">
        <v>15375.37</v>
      </c>
      <c r="AK130" s="102">
        <v>26138.63</v>
      </c>
      <c r="AL130" s="102">
        <v>10763.26</v>
      </c>
      <c r="AM130" s="102">
        <v>15375.37</v>
      </c>
      <c r="AN130" s="102">
        <v>26138.63</v>
      </c>
      <c r="AO130" s="102">
        <v>50228.599999999991</v>
      </c>
      <c r="AP130" s="102">
        <v>71751.7</v>
      </c>
      <c r="AQ130" s="102">
        <v>121980.29999999999</v>
      </c>
      <c r="AR130" s="102">
        <v>73053.009999999995</v>
      </c>
      <c r="AS130" s="104">
        <v>8035.83</v>
      </c>
      <c r="AT130" s="102">
        <v>16071.66</v>
      </c>
      <c r="AU130" s="105">
        <v>50</v>
      </c>
      <c r="AV130" s="102">
        <v>121980.29999999999</v>
      </c>
      <c r="AW130" s="102">
        <v>8035.83</v>
      </c>
      <c r="AX130" s="103">
        <v>178542.20677646992</v>
      </c>
      <c r="AY130" s="106">
        <v>26781.326918118448</v>
      </c>
      <c r="AZ130" s="102">
        <v>26781.326918118448</v>
      </c>
      <c r="BA130" s="102">
        <v>124979.55294023301</v>
      </c>
      <c r="BB130" s="102">
        <v>74849.23</v>
      </c>
      <c r="BC130" s="102">
        <v>8233.41</v>
      </c>
      <c r="BD130" s="102">
        <v>16466.82</v>
      </c>
      <c r="BE130" s="102">
        <v>124979.55294023301</v>
      </c>
      <c r="BF130" s="102">
        <v>8233.41</v>
      </c>
      <c r="BK130" s="1" t="str">
        <f t="shared" si="1"/>
        <v/>
      </c>
    </row>
    <row r="131" spans="2:63" s="79" customFormat="1" x14ac:dyDescent="0.25">
      <c r="B131" s="67">
        <v>5070</v>
      </c>
      <c r="C131" s="68" t="s">
        <v>1523</v>
      </c>
      <c r="D131" s="69">
        <v>43633</v>
      </c>
      <c r="E131" s="70" t="s">
        <v>31</v>
      </c>
      <c r="F131" s="68">
        <v>44075</v>
      </c>
      <c r="G131" s="67">
        <v>1</v>
      </c>
      <c r="H131" s="68" t="s">
        <v>848</v>
      </c>
      <c r="I131" s="69">
        <v>36922</v>
      </c>
      <c r="J131" s="71" t="s">
        <v>252</v>
      </c>
      <c r="K131" s="69">
        <v>37959</v>
      </c>
      <c r="L131" s="68" t="s">
        <v>0</v>
      </c>
      <c r="M131" s="68" t="s">
        <v>30</v>
      </c>
      <c r="N131" s="72"/>
      <c r="O131" s="73"/>
      <c r="P131" s="73"/>
      <c r="Q131" s="73" t="s">
        <v>57</v>
      </c>
      <c r="R131" s="72"/>
      <c r="S131" s="70"/>
      <c r="T131" s="72"/>
      <c r="U131" s="70"/>
      <c r="V131" s="70" t="s">
        <v>33</v>
      </c>
      <c r="W131" s="70" t="s">
        <v>1381</v>
      </c>
      <c r="X131" s="70" t="s">
        <v>1381</v>
      </c>
      <c r="Y131" s="70" t="s">
        <v>1381</v>
      </c>
      <c r="Z131" s="70" t="s">
        <v>80</v>
      </c>
      <c r="AA131" s="70" t="s">
        <v>80</v>
      </c>
      <c r="AB131" s="70" t="s">
        <v>273</v>
      </c>
      <c r="AC131" s="70" t="s">
        <v>1382</v>
      </c>
      <c r="AD131" s="70" t="s">
        <v>1381</v>
      </c>
      <c r="AE131" s="68">
        <v>43647</v>
      </c>
      <c r="AF131" s="74">
        <v>69441.490000000005</v>
      </c>
      <c r="AG131" s="74">
        <v>99744.819999999992</v>
      </c>
      <c r="AH131" s="75">
        <v>169186.31</v>
      </c>
      <c r="AI131" s="74">
        <v>10416.209999999999</v>
      </c>
      <c r="AJ131" s="74">
        <v>14961.720000000001</v>
      </c>
      <c r="AK131" s="74">
        <v>25377.93</v>
      </c>
      <c r="AL131" s="74">
        <v>10416.209999999999</v>
      </c>
      <c r="AM131" s="74">
        <v>14961.720000000001</v>
      </c>
      <c r="AN131" s="74">
        <v>25377.93</v>
      </c>
      <c r="AO131" s="74">
        <v>48609.070000000007</v>
      </c>
      <c r="AP131" s="74">
        <v>69821.38</v>
      </c>
      <c r="AQ131" s="74">
        <v>118430.45000000001</v>
      </c>
      <c r="AR131" s="74">
        <v>71110.11</v>
      </c>
      <c r="AS131" s="76">
        <v>7822.11</v>
      </c>
      <c r="AT131" s="74">
        <v>15644.22</v>
      </c>
      <c r="AU131" s="77">
        <v>50</v>
      </c>
      <c r="AV131" s="74">
        <v>118430.45000000001</v>
      </c>
      <c r="AW131" s="74">
        <v>7822.11</v>
      </c>
      <c r="AX131" s="75">
        <v>173346.26482643245</v>
      </c>
      <c r="AY131" s="78">
        <v>26001.922818262687</v>
      </c>
      <c r="AZ131" s="74">
        <v>26001.922818262687</v>
      </c>
      <c r="BA131" s="74">
        <v>121342.41918990709</v>
      </c>
      <c r="BB131" s="74">
        <v>72858.559999999998</v>
      </c>
      <c r="BC131" s="74">
        <v>8014.44</v>
      </c>
      <c r="BD131" s="74">
        <v>16028.88</v>
      </c>
      <c r="BE131" s="74">
        <v>121342.41918990709</v>
      </c>
      <c r="BF131" s="74">
        <v>8014.44</v>
      </c>
      <c r="BK131" s="1" t="str">
        <f t="shared" si="1"/>
        <v/>
      </c>
    </row>
    <row r="132" spans="2:63" s="79" customFormat="1" x14ac:dyDescent="0.25">
      <c r="B132" s="95">
        <v>5071</v>
      </c>
      <c r="C132" s="96" t="s">
        <v>1524</v>
      </c>
      <c r="D132" s="97">
        <v>43633</v>
      </c>
      <c r="E132" s="98" t="s">
        <v>31</v>
      </c>
      <c r="F132" s="96">
        <v>44075</v>
      </c>
      <c r="G132" s="95">
        <v>1</v>
      </c>
      <c r="H132" s="96" t="s">
        <v>848</v>
      </c>
      <c r="I132" s="97">
        <v>36922</v>
      </c>
      <c r="J132" s="99" t="s">
        <v>252</v>
      </c>
      <c r="K132" s="97">
        <v>37959</v>
      </c>
      <c r="L132" s="96" t="s">
        <v>0</v>
      </c>
      <c r="M132" s="96" t="s">
        <v>30</v>
      </c>
      <c r="N132" s="100"/>
      <c r="O132" s="101"/>
      <c r="P132" s="101"/>
      <c r="Q132" s="101" t="s">
        <v>57</v>
      </c>
      <c r="R132" s="100"/>
      <c r="S132" s="98"/>
      <c r="T132" s="100"/>
      <c r="U132" s="98"/>
      <c r="V132" s="98" t="s">
        <v>33</v>
      </c>
      <c r="W132" s="98" t="s">
        <v>1381</v>
      </c>
      <c r="X132" s="98" t="s">
        <v>1381</v>
      </c>
      <c r="Y132" s="98" t="s">
        <v>1381</v>
      </c>
      <c r="Z132" s="98" t="s">
        <v>80</v>
      </c>
      <c r="AA132" s="98" t="s">
        <v>80</v>
      </c>
      <c r="AB132" s="98" t="s">
        <v>273</v>
      </c>
      <c r="AC132" s="98" t="s">
        <v>1382</v>
      </c>
      <c r="AD132" s="98" t="s">
        <v>1381</v>
      </c>
      <c r="AE132" s="96">
        <v>43647</v>
      </c>
      <c r="AF132" s="102">
        <v>69201.600000000006</v>
      </c>
      <c r="AG132" s="102">
        <v>98684.549999999988</v>
      </c>
      <c r="AH132" s="103">
        <v>167886.15</v>
      </c>
      <c r="AI132" s="102">
        <v>10380.23</v>
      </c>
      <c r="AJ132" s="102">
        <v>14802.689999999999</v>
      </c>
      <c r="AK132" s="102">
        <v>25182.92</v>
      </c>
      <c r="AL132" s="102">
        <v>10380.23</v>
      </c>
      <c r="AM132" s="102">
        <v>14802.689999999999</v>
      </c>
      <c r="AN132" s="102">
        <v>25182.92</v>
      </c>
      <c r="AO132" s="102">
        <v>48441.140000000014</v>
      </c>
      <c r="AP132" s="102">
        <v>69079.169999999969</v>
      </c>
      <c r="AQ132" s="102">
        <v>117520.30999999998</v>
      </c>
      <c r="AR132" s="102">
        <v>70562.36</v>
      </c>
      <c r="AS132" s="104">
        <v>7761.85</v>
      </c>
      <c r="AT132" s="102">
        <v>15523.7</v>
      </c>
      <c r="AU132" s="105">
        <v>50</v>
      </c>
      <c r="AV132" s="102">
        <v>117520.30999999998</v>
      </c>
      <c r="AW132" s="102">
        <v>7761.85</v>
      </c>
      <c r="AX132" s="103">
        <v>172014.136478242</v>
      </c>
      <c r="AY132" s="106">
        <v>25802.117910266272</v>
      </c>
      <c r="AZ132" s="102">
        <v>25802.117910266272</v>
      </c>
      <c r="BA132" s="102">
        <v>120409.90065770944</v>
      </c>
      <c r="BB132" s="102">
        <v>72297.34</v>
      </c>
      <c r="BC132" s="102">
        <v>7952.7</v>
      </c>
      <c r="BD132" s="102">
        <v>15905.4</v>
      </c>
      <c r="BE132" s="102">
        <v>120409.90065770944</v>
      </c>
      <c r="BF132" s="102">
        <v>7952.7</v>
      </c>
      <c r="BK132" s="1" t="str">
        <f t="shared" si="1"/>
        <v/>
      </c>
    </row>
    <row r="133" spans="2:63" s="79" customFormat="1" x14ac:dyDescent="0.25">
      <c r="B133" s="67">
        <v>5072</v>
      </c>
      <c r="C133" s="68" t="s">
        <v>1525</v>
      </c>
      <c r="D133" s="69">
        <v>43633</v>
      </c>
      <c r="E133" s="70" t="s">
        <v>31</v>
      </c>
      <c r="F133" s="68">
        <v>44075</v>
      </c>
      <c r="G133" s="67">
        <v>1</v>
      </c>
      <c r="H133" s="68" t="s">
        <v>848</v>
      </c>
      <c r="I133" s="69">
        <v>36922</v>
      </c>
      <c r="J133" s="71" t="s">
        <v>252</v>
      </c>
      <c r="K133" s="69">
        <v>37959</v>
      </c>
      <c r="L133" s="68" t="s">
        <v>0</v>
      </c>
      <c r="M133" s="68" t="s">
        <v>30</v>
      </c>
      <c r="N133" s="72"/>
      <c r="O133" s="73"/>
      <c r="P133" s="73"/>
      <c r="Q133" s="73" t="s">
        <v>57</v>
      </c>
      <c r="R133" s="72"/>
      <c r="S133" s="70"/>
      <c r="T133" s="72"/>
      <c r="U133" s="70"/>
      <c r="V133" s="70" t="s">
        <v>33</v>
      </c>
      <c r="W133" s="70" t="s">
        <v>1381</v>
      </c>
      <c r="X133" s="70" t="s">
        <v>1381</v>
      </c>
      <c r="Y133" s="70" t="s">
        <v>1381</v>
      </c>
      <c r="Z133" s="70" t="s">
        <v>80</v>
      </c>
      <c r="AA133" s="70" t="s">
        <v>80</v>
      </c>
      <c r="AB133" s="70" t="s">
        <v>273</v>
      </c>
      <c r="AC133" s="70" t="s">
        <v>1382</v>
      </c>
      <c r="AD133" s="70" t="s">
        <v>1381</v>
      </c>
      <c r="AE133" s="68">
        <v>43647</v>
      </c>
      <c r="AF133" s="74">
        <v>70327.199999999997</v>
      </c>
      <c r="AG133" s="74">
        <v>100319.81000000001</v>
      </c>
      <c r="AH133" s="75">
        <v>170647.01</v>
      </c>
      <c r="AI133" s="74">
        <v>10549.07</v>
      </c>
      <c r="AJ133" s="74">
        <v>15047.970000000001</v>
      </c>
      <c r="AK133" s="74">
        <v>25597.040000000001</v>
      </c>
      <c r="AL133" s="74">
        <v>10549.07</v>
      </c>
      <c r="AM133" s="74">
        <v>15047.970000000001</v>
      </c>
      <c r="AN133" s="74">
        <v>25597.040000000001</v>
      </c>
      <c r="AO133" s="74">
        <v>49229.06</v>
      </c>
      <c r="AP133" s="74">
        <v>70223.87</v>
      </c>
      <c r="AQ133" s="74">
        <v>119452.93</v>
      </c>
      <c r="AR133" s="74">
        <v>71600.77</v>
      </c>
      <c r="AS133" s="76">
        <v>7876.08</v>
      </c>
      <c r="AT133" s="74">
        <v>15752.16</v>
      </c>
      <c r="AU133" s="77">
        <v>50</v>
      </c>
      <c r="AV133" s="74">
        <v>119452.93</v>
      </c>
      <c r="AW133" s="74">
        <v>7876.08</v>
      </c>
      <c r="AX133" s="75">
        <v>174842.88053388518</v>
      </c>
      <c r="AY133" s="78">
        <v>26226.420297320656</v>
      </c>
      <c r="AZ133" s="74">
        <v>26226.420297320656</v>
      </c>
      <c r="BA133" s="74">
        <v>122390.03993924387</v>
      </c>
      <c r="BB133" s="74">
        <v>73361.289999999994</v>
      </c>
      <c r="BC133" s="74">
        <v>8069.74</v>
      </c>
      <c r="BD133" s="74">
        <v>16139.48</v>
      </c>
      <c r="BE133" s="74">
        <v>122390.03993924387</v>
      </c>
      <c r="BF133" s="74">
        <v>8069.74</v>
      </c>
      <c r="BK133" s="1" t="str">
        <f t="shared" si="1"/>
        <v/>
      </c>
    </row>
    <row r="134" spans="2:63" s="79" customFormat="1" x14ac:dyDescent="0.25">
      <c r="B134" s="95">
        <v>5073</v>
      </c>
      <c r="C134" s="96" t="s">
        <v>1526</v>
      </c>
      <c r="D134" s="97">
        <v>43633</v>
      </c>
      <c r="E134" s="98" t="s">
        <v>31</v>
      </c>
      <c r="F134" s="96">
        <v>44075</v>
      </c>
      <c r="G134" s="95">
        <v>1</v>
      </c>
      <c r="H134" s="96" t="s">
        <v>848</v>
      </c>
      <c r="I134" s="97">
        <v>36922</v>
      </c>
      <c r="J134" s="99" t="s">
        <v>252</v>
      </c>
      <c r="K134" s="97">
        <v>37959</v>
      </c>
      <c r="L134" s="96" t="s">
        <v>0</v>
      </c>
      <c r="M134" s="96" t="s">
        <v>30</v>
      </c>
      <c r="N134" s="100"/>
      <c r="O134" s="101"/>
      <c r="P134" s="101"/>
      <c r="Q134" s="101" t="s">
        <v>57</v>
      </c>
      <c r="R134" s="100"/>
      <c r="S134" s="98"/>
      <c r="T134" s="100"/>
      <c r="U134" s="98"/>
      <c r="V134" s="98" t="s">
        <v>33</v>
      </c>
      <c r="W134" s="98" t="s">
        <v>1381</v>
      </c>
      <c r="X134" s="98" t="s">
        <v>1381</v>
      </c>
      <c r="Y134" s="98" t="s">
        <v>1381</v>
      </c>
      <c r="Z134" s="98" t="s">
        <v>80</v>
      </c>
      <c r="AA134" s="98" t="s">
        <v>80</v>
      </c>
      <c r="AB134" s="98" t="s">
        <v>273</v>
      </c>
      <c r="AC134" s="98" t="s">
        <v>1382</v>
      </c>
      <c r="AD134" s="98" t="s">
        <v>1381</v>
      </c>
      <c r="AE134" s="96">
        <v>43647</v>
      </c>
      <c r="AF134" s="102">
        <v>59766.94</v>
      </c>
      <c r="AG134" s="102">
        <v>144015.79999999999</v>
      </c>
      <c r="AH134" s="103">
        <v>203782.74</v>
      </c>
      <c r="AI134" s="102">
        <v>8965.0300000000007</v>
      </c>
      <c r="AJ134" s="102">
        <v>21602.370000000003</v>
      </c>
      <c r="AK134" s="102">
        <v>30567.4</v>
      </c>
      <c r="AL134" s="102">
        <v>8965.0300000000007</v>
      </c>
      <c r="AM134" s="102">
        <v>21602.370000000003</v>
      </c>
      <c r="AN134" s="102">
        <v>30567.4</v>
      </c>
      <c r="AO134" s="102">
        <v>41836.880000000005</v>
      </c>
      <c r="AP134" s="102">
        <v>100811.06</v>
      </c>
      <c r="AQ134" s="102">
        <v>142647.94</v>
      </c>
      <c r="AR134" s="102">
        <v>59766.94</v>
      </c>
      <c r="AS134" s="104">
        <v>6574.36</v>
      </c>
      <c r="AT134" s="102">
        <v>13148.72</v>
      </c>
      <c r="AU134" s="105">
        <v>51</v>
      </c>
      <c r="AV134" s="102">
        <v>142647.94</v>
      </c>
      <c r="AW134" s="102">
        <v>6574.36</v>
      </c>
      <c r="AX134" s="103">
        <v>208793.35222274208</v>
      </c>
      <c r="AY134" s="106">
        <v>31318.991562943193</v>
      </c>
      <c r="AZ134" s="102">
        <v>31318.991562943193</v>
      </c>
      <c r="BA134" s="102">
        <v>146155.36909685569</v>
      </c>
      <c r="BB134" s="102">
        <v>61236.49</v>
      </c>
      <c r="BC134" s="102">
        <v>6736.01</v>
      </c>
      <c r="BD134" s="102">
        <v>13472.02</v>
      </c>
      <c r="BE134" s="102">
        <v>146155.36909685569</v>
      </c>
      <c r="BF134" s="102">
        <v>6736.01</v>
      </c>
      <c r="BK134" s="1" t="str">
        <f t="shared" si="1"/>
        <v/>
      </c>
    </row>
    <row r="135" spans="2:63" s="79" customFormat="1" x14ac:dyDescent="0.25">
      <c r="B135" s="67">
        <v>5074</v>
      </c>
      <c r="C135" s="68" t="s">
        <v>1527</v>
      </c>
      <c r="D135" s="69">
        <v>43633</v>
      </c>
      <c r="E135" s="70" t="s">
        <v>31</v>
      </c>
      <c r="F135" s="68">
        <v>44075</v>
      </c>
      <c r="G135" s="67">
        <v>1</v>
      </c>
      <c r="H135" s="68" t="s">
        <v>848</v>
      </c>
      <c r="I135" s="69">
        <v>36922</v>
      </c>
      <c r="J135" s="71" t="s">
        <v>252</v>
      </c>
      <c r="K135" s="69">
        <v>37959</v>
      </c>
      <c r="L135" s="68" t="s">
        <v>0</v>
      </c>
      <c r="M135" s="68" t="s">
        <v>30</v>
      </c>
      <c r="N135" s="72"/>
      <c r="O135" s="73"/>
      <c r="P135" s="73"/>
      <c r="Q135" s="73" t="s">
        <v>57</v>
      </c>
      <c r="R135" s="72"/>
      <c r="S135" s="70"/>
      <c r="T135" s="72"/>
      <c r="U135" s="70"/>
      <c r="V135" s="70" t="s">
        <v>33</v>
      </c>
      <c r="W135" s="70" t="s">
        <v>1381</v>
      </c>
      <c r="X135" s="70" t="s">
        <v>1381</v>
      </c>
      <c r="Y135" s="70" t="s">
        <v>1381</v>
      </c>
      <c r="Z135" s="70" t="s">
        <v>80</v>
      </c>
      <c r="AA135" s="70" t="s">
        <v>80</v>
      </c>
      <c r="AB135" s="70" t="s">
        <v>273</v>
      </c>
      <c r="AC135" s="70" t="s">
        <v>1382</v>
      </c>
      <c r="AD135" s="70" t="s">
        <v>1381</v>
      </c>
      <c r="AE135" s="68">
        <v>43647</v>
      </c>
      <c r="AF135" s="74">
        <v>67326.13</v>
      </c>
      <c r="AG135" s="74">
        <v>95933.440000000002</v>
      </c>
      <c r="AH135" s="75">
        <v>163259.57</v>
      </c>
      <c r="AI135" s="74">
        <v>10098.91</v>
      </c>
      <c r="AJ135" s="74">
        <v>14390.02</v>
      </c>
      <c r="AK135" s="74">
        <v>24488.93</v>
      </c>
      <c r="AL135" s="74">
        <v>10098.91</v>
      </c>
      <c r="AM135" s="74">
        <v>14390.02</v>
      </c>
      <c r="AN135" s="74">
        <v>24488.93</v>
      </c>
      <c r="AO135" s="74">
        <v>47128.31</v>
      </c>
      <c r="AP135" s="74">
        <v>67153.400000000023</v>
      </c>
      <c r="AQ135" s="74">
        <v>114281.71000000002</v>
      </c>
      <c r="AR135" s="74">
        <v>68752.87</v>
      </c>
      <c r="AS135" s="76">
        <v>7562.81</v>
      </c>
      <c r="AT135" s="74">
        <v>15125.62</v>
      </c>
      <c r="AU135" s="77">
        <v>50</v>
      </c>
      <c r="AV135" s="74">
        <v>114281.71000000002</v>
      </c>
      <c r="AW135" s="74">
        <v>7562.81</v>
      </c>
      <c r="AX135" s="75">
        <v>167273.79999999999</v>
      </c>
      <c r="AY135" s="78">
        <v>25091.06</v>
      </c>
      <c r="AZ135" s="74">
        <v>25091.06</v>
      </c>
      <c r="BA135" s="74">
        <v>117091.68</v>
      </c>
      <c r="BB135" s="74">
        <v>70443.360000000001</v>
      </c>
      <c r="BC135" s="74">
        <v>7748.76</v>
      </c>
      <c r="BD135" s="74">
        <v>15497.52</v>
      </c>
      <c r="BE135" s="74">
        <v>117091.66992576147</v>
      </c>
      <c r="BF135" s="74">
        <v>7748.76</v>
      </c>
      <c r="BK135" s="1" t="str">
        <f t="shared" si="1"/>
        <v/>
      </c>
    </row>
    <row r="136" spans="2:63" s="79" customFormat="1" x14ac:dyDescent="0.25">
      <c r="B136" s="95">
        <v>5075</v>
      </c>
      <c r="C136" s="96" t="s">
        <v>1528</v>
      </c>
      <c r="D136" s="97">
        <v>43633</v>
      </c>
      <c r="E136" s="98" t="s">
        <v>31</v>
      </c>
      <c r="F136" s="96">
        <v>44075</v>
      </c>
      <c r="G136" s="95">
        <v>1</v>
      </c>
      <c r="H136" s="96" t="s">
        <v>848</v>
      </c>
      <c r="I136" s="97">
        <v>36922</v>
      </c>
      <c r="J136" s="99" t="s">
        <v>252</v>
      </c>
      <c r="K136" s="97">
        <v>37959</v>
      </c>
      <c r="L136" s="96" t="s">
        <v>0</v>
      </c>
      <c r="M136" s="96" t="s">
        <v>30</v>
      </c>
      <c r="N136" s="100"/>
      <c r="O136" s="101"/>
      <c r="P136" s="101"/>
      <c r="Q136" s="101" t="s">
        <v>57</v>
      </c>
      <c r="R136" s="100"/>
      <c r="S136" s="98"/>
      <c r="T136" s="100"/>
      <c r="U136" s="98"/>
      <c r="V136" s="98" t="s">
        <v>33</v>
      </c>
      <c r="W136" s="98" t="s">
        <v>1381</v>
      </c>
      <c r="X136" s="98" t="s">
        <v>1381</v>
      </c>
      <c r="Y136" s="98" t="s">
        <v>1381</v>
      </c>
      <c r="Z136" s="98" t="s">
        <v>80</v>
      </c>
      <c r="AA136" s="98" t="s">
        <v>80</v>
      </c>
      <c r="AB136" s="98" t="s">
        <v>273</v>
      </c>
      <c r="AC136" s="98" t="s">
        <v>1382</v>
      </c>
      <c r="AD136" s="98" t="s">
        <v>1381</v>
      </c>
      <c r="AE136" s="96">
        <v>43647</v>
      </c>
      <c r="AF136" s="102">
        <v>117988.57</v>
      </c>
      <c r="AG136" s="102">
        <v>168597.83999999997</v>
      </c>
      <c r="AH136" s="103">
        <v>286586.40999999997</v>
      </c>
      <c r="AI136" s="102">
        <v>17698.28</v>
      </c>
      <c r="AJ136" s="102">
        <v>25289.67</v>
      </c>
      <c r="AK136" s="102">
        <v>42987.95</v>
      </c>
      <c r="AL136" s="102">
        <v>17698.28</v>
      </c>
      <c r="AM136" s="102">
        <v>25289.67</v>
      </c>
      <c r="AN136" s="102">
        <v>42987.95</v>
      </c>
      <c r="AO136" s="102">
        <v>82592.010000000009</v>
      </c>
      <c r="AP136" s="102">
        <v>118018.49999999994</v>
      </c>
      <c r="AQ136" s="102">
        <v>200610.50999999995</v>
      </c>
      <c r="AR136" s="102">
        <v>118801.25</v>
      </c>
      <c r="AS136" s="104">
        <v>13068.13</v>
      </c>
      <c r="AT136" s="102">
        <v>26136.26</v>
      </c>
      <c r="AU136" s="105">
        <v>50</v>
      </c>
      <c r="AV136" s="102">
        <v>200610.50999999995</v>
      </c>
      <c r="AW136" s="102">
        <v>13068.13</v>
      </c>
      <c r="AX136" s="103">
        <v>293633</v>
      </c>
      <c r="AY136" s="106">
        <v>44044.94</v>
      </c>
      <c r="AZ136" s="102">
        <v>44044.94</v>
      </c>
      <c r="BA136" s="102">
        <v>205543.12</v>
      </c>
      <c r="BB136" s="102">
        <v>121722.33</v>
      </c>
      <c r="BC136" s="102">
        <v>13389.45</v>
      </c>
      <c r="BD136" s="102">
        <v>26778.9</v>
      </c>
      <c r="BE136" s="102">
        <v>205543.12339707429</v>
      </c>
      <c r="BF136" s="102">
        <v>13389.45</v>
      </c>
      <c r="BK136" s="1" t="str">
        <f t="shared" si="1"/>
        <v/>
      </c>
    </row>
    <row r="137" spans="2:63" s="79" customFormat="1" x14ac:dyDescent="0.25">
      <c r="B137" s="67">
        <v>5076</v>
      </c>
      <c r="C137" s="68" t="s">
        <v>1529</v>
      </c>
      <c r="D137" s="69">
        <v>43633</v>
      </c>
      <c r="E137" s="70" t="s">
        <v>31</v>
      </c>
      <c r="F137" s="68">
        <v>44075</v>
      </c>
      <c r="G137" s="67">
        <v>1</v>
      </c>
      <c r="H137" s="68" t="s">
        <v>848</v>
      </c>
      <c r="I137" s="69">
        <v>36922</v>
      </c>
      <c r="J137" s="71" t="s">
        <v>252</v>
      </c>
      <c r="K137" s="69">
        <v>37959</v>
      </c>
      <c r="L137" s="68" t="s">
        <v>0</v>
      </c>
      <c r="M137" s="68" t="s">
        <v>30</v>
      </c>
      <c r="N137" s="72"/>
      <c r="O137" s="73"/>
      <c r="P137" s="73"/>
      <c r="Q137" s="73" t="s">
        <v>57</v>
      </c>
      <c r="R137" s="72"/>
      <c r="S137" s="70"/>
      <c r="T137" s="72"/>
      <c r="U137" s="70"/>
      <c r="V137" s="70" t="s">
        <v>33</v>
      </c>
      <c r="W137" s="70" t="s">
        <v>1381</v>
      </c>
      <c r="X137" s="70" t="s">
        <v>1381</v>
      </c>
      <c r="Y137" s="70" t="s">
        <v>1381</v>
      </c>
      <c r="Z137" s="70" t="s">
        <v>80</v>
      </c>
      <c r="AA137" s="70" t="s">
        <v>80</v>
      </c>
      <c r="AB137" s="70" t="s">
        <v>273</v>
      </c>
      <c r="AC137" s="70" t="s">
        <v>1382</v>
      </c>
      <c r="AD137" s="70" t="s">
        <v>1381</v>
      </c>
      <c r="AE137" s="68">
        <v>43647</v>
      </c>
      <c r="AF137" s="74">
        <v>71685.009999999995</v>
      </c>
      <c r="AG137" s="74">
        <v>102283.97000000002</v>
      </c>
      <c r="AH137" s="75">
        <v>173968.98</v>
      </c>
      <c r="AI137" s="74">
        <v>10752.74</v>
      </c>
      <c r="AJ137" s="74">
        <v>15342.6</v>
      </c>
      <c r="AK137" s="74">
        <v>26095.34</v>
      </c>
      <c r="AL137" s="74">
        <v>10752.74</v>
      </c>
      <c r="AM137" s="74">
        <v>15342.6</v>
      </c>
      <c r="AN137" s="74">
        <v>26095.34</v>
      </c>
      <c r="AO137" s="74">
        <v>50179.53</v>
      </c>
      <c r="AP137" s="74">
        <v>71598.770000000019</v>
      </c>
      <c r="AQ137" s="74">
        <v>121778.30000000002</v>
      </c>
      <c r="AR137" s="74">
        <v>73052.899999999994</v>
      </c>
      <c r="AS137" s="76">
        <v>8035.81</v>
      </c>
      <c r="AT137" s="74">
        <v>16071.62</v>
      </c>
      <c r="AU137" s="77">
        <v>50</v>
      </c>
      <c r="AV137" s="74">
        <v>121778.30000000002</v>
      </c>
      <c r="AW137" s="74">
        <v>8035.81</v>
      </c>
      <c r="AX137" s="75">
        <v>178246.53116829804</v>
      </c>
      <c r="AY137" s="78">
        <v>26736.972503128625</v>
      </c>
      <c r="AZ137" s="74">
        <v>26736.972503128625</v>
      </c>
      <c r="BA137" s="74">
        <v>124772.58616204078</v>
      </c>
      <c r="BB137" s="74">
        <v>74849.119999999995</v>
      </c>
      <c r="BC137" s="74">
        <v>8233.4</v>
      </c>
      <c r="BD137" s="74">
        <v>16466.8</v>
      </c>
      <c r="BE137" s="74">
        <v>124772.58616204078</v>
      </c>
      <c r="BF137" s="74">
        <v>8233.4</v>
      </c>
      <c r="BK137" s="1" t="str">
        <f t="shared" si="1"/>
        <v/>
      </c>
    </row>
    <row r="138" spans="2:63" s="79" customFormat="1" x14ac:dyDescent="0.25">
      <c r="B138" s="95">
        <v>5077</v>
      </c>
      <c r="C138" s="96" t="s">
        <v>1530</v>
      </c>
      <c r="D138" s="97">
        <v>43633</v>
      </c>
      <c r="E138" s="98" t="s">
        <v>31</v>
      </c>
      <c r="F138" s="96">
        <v>44075</v>
      </c>
      <c r="G138" s="95">
        <v>1</v>
      </c>
      <c r="H138" s="96" t="s">
        <v>848</v>
      </c>
      <c r="I138" s="97">
        <v>36922</v>
      </c>
      <c r="J138" s="99" t="s">
        <v>252</v>
      </c>
      <c r="K138" s="97">
        <v>37959</v>
      </c>
      <c r="L138" s="96" t="s">
        <v>0</v>
      </c>
      <c r="M138" s="96" t="s">
        <v>30</v>
      </c>
      <c r="N138" s="100"/>
      <c r="O138" s="101"/>
      <c r="P138" s="101"/>
      <c r="Q138" s="101" t="s">
        <v>57</v>
      </c>
      <c r="R138" s="100"/>
      <c r="S138" s="98"/>
      <c r="T138" s="100"/>
      <c r="U138" s="98"/>
      <c r="V138" s="98" t="s">
        <v>33</v>
      </c>
      <c r="W138" s="98" t="s">
        <v>1381</v>
      </c>
      <c r="X138" s="98" t="s">
        <v>1381</v>
      </c>
      <c r="Y138" s="98" t="s">
        <v>1381</v>
      </c>
      <c r="Z138" s="98" t="s">
        <v>80</v>
      </c>
      <c r="AA138" s="98" t="s">
        <v>80</v>
      </c>
      <c r="AB138" s="98" t="s">
        <v>273</v>
      </c>
      <c r="AC138" s="98" t="s">
        <v>1382</v>
      </c>
      <c r="AD138" s="98" t="s">
        <v>1381</v>
      </c>
      <c r="AE138" s="96">
        <v>43647</v>
      </c>
      <c r="AF138" s="102">
        <v>111496.77</v>
      </c>
      <c r="AG138" s="102">
        <v>159060.71999999997</v>
      </c>
      <c r="AH138" s="103">
        <v>270557.49</v>
      </c>
      <c r="AI138" s="102">
        <v>16724.5</v>
      </c>
      <c r="AJ138" s="102">
        <v>23859.11</v>
      </c>
      <c r="AK138" s="102">
        <v>40583.61</v>
      </c>
      <c r="AL138" s="102">
        <v>16724.5</v>
      </c>
      <c r="AM138" s="102">
        <v>23859.11</v>
      </c>
      <c r="AN138" s="102">
        <v>40583.61</v>
      </c>
      <c r="AO138" s="102">
        <v>78047.77</v>
      </c>
      <c r="AP138" s="102">
        <v>111342.50000000001</v>
      </c>
      <c r="AQ138" s="102">
        <v>189390.27000000002</v>
      </c>
      <c r="AR138" s="102">
        <v>113157.39</v>
      </c>
      <c r="AS138" s="104">
        <v>12447.31</v>
      </c>
      <c r="AT138" s="102">
        <v>24894.62</v>
      </c>
      <c r="AU138" s="105">
        <v>50</v>
      </c>
      <c r="AV138" s="102">
        <v>189390.27000000002</v>
      </c>
      <c r="AW138" s="102">
        <v>12447.31</v>
      </c>
      <c r="AX138" s="103">
        <v>277209.960500438</v>
      </c>
      <c r="AY138" s="106">
        <v>41581.480243127546</v>
      </c>
      <c r="AZ138" s="102">
        <v>41581.480243127546</v>
      </c>
      <c r="BA138" s="102">
        <v>194047.00001418288</v>
      </c>
      <c r="BB138" s="102">
        <v>115939.7</v>
      </c>
      <c r="BC138" s="102">
        <v>12753.36</v>
      </c>
      <c r="BD138" s="102">
        <v>25506.720000000001</v>
      </c>
      <c r="BE138" s="102">
        <v>194047.00001418288</v>
      </c>
      <c r="BF138" s="102">
        <v>12753.36</v>
      </c>
      <c r="BK138" s="1" t="str">
        <f t="shared" ref="BK138:BK201" si="2">IF(AND(F138&gt;0,F137=""),F138,"")</f>
        <v/>
      </c>
    </row>
    <row r="139" spans="2:63" s="79" customFormat="1" x14ac:dyDescent="0.25">
      <c r="B139" s="67">
        <v>5078</v>
      </c>
      <c r="C139" s="68" t="s">
        <v>1531</v>
      </c>
      <c r="D139" s="69">
        <v>43633</v>
      </c>
      <c r="E139" s="70" t="s">
        <v>31</v>
      </c>
      <c r="F139" s="68">
        <v>44075</v>
      </c>
      <c r="G139" s="67">
        <v>1</v>
      </c>
      <c r="H139" s="68" t="s">
        <v>848</v>
      </c>
      <c r="I139" s="69">
        <v>36922</v>
      </c>
      <c r="J139" s="71" t="s">
        <v>252</v>
      </c>
      <c r="K139" s="69">
        <v>37959</v>
      </c>
      <c r="L139" s="68" t="s">
        <v>0</v>
      </c>
      <c r="M139" s="68" t="s">
        <v>30</v>
      </c>
      <c r="N139" s="72"/>
      <c r="O139" s="73"/>
      <c r="P139" s="73"/>
      <c r="Q139" s="73" t="s">
        <v>57</v>
      </c>
      <c r="R139" s="72"/>
      <c r="S139" s="70"/>
      <c r="T139" s="72"/>
      <c r="U139" s="70"/>
      <c r="V139" s="70" t="s">
        <v>33</v>
      </c>
      <c r="W139" s="70" t="s">
        <v>1381</v>
      </c>
      <c r="X139" s="70" t="s">
        <v>1381</v>
      </c>
      <c r="Y139" s="70" t="s">
        <v>1381</v>
      </c>
      <c r="Z139" s="70" t="s">
        <v>80</v>
      </c>
      <c r="AA139" s="70" t="s">
        <v>80</v>
      </c>
      <c r="AB139" s="70" t="s">
        <v>273</v>
      </c>
      <c r="AC139" s="70" t="s">
        <v>1382</v>
      </c>
      <c r="AD139" s="70" t="s">
        <v>1381</v>
      </c>
      <c r="AE139" s="68">
        <v>43647</v>
      </c>
      <c r="AF139" s="74">
        <v>60227.96</v>
      </c>
      <c r="AG139" s="74">
        <v>86352.48000000001</v>
      </c>
      <c r="AH139" s="75">
        <v>146580.44</v>
      </c>
      <c r="AI139" s="74">
        <v>9034.18</v>
      </c>
      <c r="AJ139" s="74">
        <v>12952.880000000001</v>
      </c>
      <c r="AK139" s="74">
        <v>21987.06</v>
      </c>
      <c r="AL139" s="74">
        <v>9034.18</v>
      </c>
      <c r="AM139" s="74">
        <v>12952.880000000001</v>
      </c>
      <c r="AN139" s="74">
        <v>21987.06</v>
      </c>
      <c r="AO139" s="74">
        <v>42159.6</v>
      </c>
      <c r="AP139" s="74">
        <v>60446.720000000008</v>
      </c>
      <c r="AQ139" s="74">
        <v>102606.32</v>
      </c>
      <c r="AR139" s="74">
        <v>61280.89</v>
      </c>
      <c r="AS139" s="76">
        <v>6740.89</v>
      </c>
      <c r="AT139" s="74">
        <v>13481.78</v>
      </c>
      <c r="AU139" s="77">
        <v>50</v>
      </c>
      <c r="AV139" s="74">
        <v>102606.32</v>
      </c>
      <c r="AW139" s="74">
        <v>6740.89</v>
      </c>
      <c r="AX139" s="75">
        <v>150184.56</v>
      </c>
      <c r="AY139" s="78">
        <v>22527.67</v>
      </c>
      <c r="AZ139" s="74">
        <v>22527.67</v>
      </c>
      <c r="BA139" s="74">
        <v>105129.22</v>
      </c>
      <c r="BB139" s="74">
        <v>62787.66</v>
      </c>
      <c r="BC139" s="74">
        <v>6906.64</v>
      </c>
      <c r="BD139" s="74">
        <v>13813.28</v>
      </c>
      <c r="BE139" s="74">
        <v>105129.20530973029</v>
      </c>
      <c r="BF139" s="74">
        <v>6906.64</v>
      </c>
      <c r="BK139" s="1" t="str">
        <f t="shared" si="2"/>
        <v/>
      </c>
    </row>
    <row r="140" spans="2:63" s="79" customFormat="1" x14ac:dyDescent="0.25">
      <c r="B140" s="95">
        <v>5079</v>
      </c>
      <c r="C140" s="96" t="s">
        <v>1532</v>
      </c>
      <c r="D140" s="97">
        <v>43633</v>
      </c>
      <c r="E140" s="98" t="s">
        <v>31</v>
      </c>
      <c r="F140" s="96">
        <v>44075</v>
      </c>
      <c r="G140" s="95">
        <v>1</v>
      </c>
      <c r="H140" s="96" t="s">
        <v>848</v>
      </c>
      <c r="I140" s="97">
        <v>36922</v>
      </c>
      <c r="J140" s="99" t="s">
        <v>252</v>
      </c>
      <c r="K140" s="97">
        <v>37959</v>
      </c>
      <c r="L140" s="96" t="s">
        <v>0</v>
      </c>
      <c r="M140" s="96" t="s">
        <v>30</v>
      </c>
      <c r="N140" s="100"/>
      <c r="O140" s="101"/>
      <c r="P140" s="101"/>
      <c r="Q140" s="101" t="s">
        <v>57</v>
      </c>
      <c r="R140" s="100"/>
      <c r="S140" s="98"/>
      <c r="T140" s="100"/>
      <c r="U140" s="98"/>
      <c r="V140" s="98" t="s">
        <v>33</v>
      </c>
      <c r="W140" s="98" t="s">
        <v>1381</v>
      </c>
      <c r="X140" s="98" t="s">
        <v>1381</v>
      </c>
      <c r="Y140" s="98" t="s">
        <v>1381</v>
      </c>
      <c r="Z140" s="98" t="s">
        <v>80</v>
      </c>
      <c r="AA140" s="98" t="s">
        <v>80</v>
      </c>
      <c r="AB140" s="98" t="s">
        <v>273</v>
      </c>
      <c r="AC140" s="98" t="s">
        <v>1382</v>
      </c>
      <c r="AD140" s="98" t="s">
        <v>1381</v>
      </c>
      <c r="AE140" s="96">
        <v>43647</v>
      </c>
      <c r="AF140" s="102">
        <v>56815.41</v>
      </c>
      <c r="AG140" s="102">
        <v>81504.56</v>
      </c>
      <c r="AH140" s="103">
        <v>138319.97</v>
      </c>
      <c r="AI140" s="102">
        <v>8522.31</v>
      </c>
      <c r="AJ140" s="102">
        <v>12225.680000000002</v>
      </c>
      <c r="AK140" s="102">
        <v>20747.990000000002</v>
      </c>
      <c r="AL140" s="102">
        <v>8522.31</v>
      </c>
      <c r="AM140" s="102">
        <v>12225.680000000002</v>
      </c>
      <c r="AN140" s="102">
        <v>20747.990000000002</v>
      </c>
      <c r="AO140" s="102">
        <v>39770.790000000008</v>
      </c>
      <c r="AP140" s="102">
        <v>57053.199999999983</v>
      </c>
      <c r="AQ140" s="102">
        <v>96823.989999999991</v>
      </c>
      <c r="AR140" s="102">
        <v>58145.49</v>
      </c>
      <c r="AS140" s="104">
        <v>6396</v>
      </c>
      <c r="AT140" s="102">
        <v>12792</v>
      </c>
      <c r="AU140" s="105">
        <v>50</v>
      </c>
      <c r="AV140" s="102">
        <v>96823.989999999991</v>
      </c>
      <c r="AW140" s="102">
        <v>6396</v>
      </c>
      <c r="AX140" s="103">
        <v>141720.98292352489</v>
      </c>
      <c r="AY140" s="106">
        <v>21258.141803294679</v>
      </c>
      <c r="AZ140" s="102">
        <v>21258.141803294679</v>
      </c>
      <c r="BA140" s="102">
        <v>99204.699316935541</v>
      </c>
      <c r="BB140" s="102">
        <v>59575.17</v>
      </c>
      <c r="BC140" s="102">
        <v>6553.26</v>
      </c>
      <c r="BD140" s="102">
        <v>13106.52</v>
      </c>
      <c r="BE140" s="102">
        <v>99204.699316935541</v>
      </c>
      <c r="BF140" s="102">
        <v>6553.26</v>
      </c>
      <c r="BK140" s="1" t="str">
        <f t="shared" si="2"/>
        <v/>
      </c>
    </row>
    <row r="141" spans="2:63" s="79" customFormat="1" x14ac:dyDescent="0.25">
      <c r="B141" s="67">
        <v>5080</v>
      </c>
      <c r="C141" s="68" t="s">
        <v>1533</v>
      </c>
      <c r="D141" s="69">
        <v>43633</v>
      </c>
      <c r="E141" s="70" t="s">
        <v>31</v>
      </c>
      <c r="F141" s="68">
        <v>44075</v>
      </c>
      <c r="G141" s="67">
        <v>1</v>
      </c>
      <c r="H141" s="68" t="s">
        <v>848</v>
      </c>
      <c r="I141" s="69">
        <v>36922</v>
      </c>
      <c r="J141" s="71" t="s">
        <v>252</v>
      </c>
      <c r="K141" s="69">
        <v>37959</v>
      </c>
      <c r="L141" s="68" t="s">
        <v>0</v>
      </c>
      <c r="M141" s="68" t="s">
        <v>30</v>
      </c>
      <c r="N141" s="72"/>
      <c r="O141" s="73"/>
      <c r="P141" s="73"/>
      <c r="Q141" s="73" t="s">
        <v>57</v>
      </c>
      <c r="R141" s="72"/>
      <c r="S141" s="70"/>
      <c r="T141" s="72"/>
      <c r="U141" s="70"/>
      <c r="V141" s="70" t="s">
        <v>33</v>
      </c>
      <c r="W141" s="70" t="s">
        <v>1381</v>
      </c>
      <c r="X141" s="70" t="s">
        <v>1381</v>
      </c>
      <c r="Y141" s="70" t="s">
        <v>1381</v>
      </c>
      <c r="Z141" s="70" t="s">
        <v>80</v>
      </c>
      <c r="AA141" s="70" t="s">
        <v>80</v>
      </c>
      <c r="AB141" s="70" t="s">
        <v>273</v>
      </c>
      <c r="AC141" s="70" t="s">
        <v>1382</v>
      </c>
      <c r="AD141" s="70" t="s">
        <v>1381</v>
      </c>
      <c r="AE141" s="68">
        <v>43647</v>
      </c>
      <c r="AF141" s="74">
        <v>60485.93</v>
      </c>
      <c r="AG141" s="74">
        <v>86707.960000000021</v>
      </c>
      <c r="AH141" s="75">
        <v>147193.89000000001</v>
      </c>
      <c r="AI141" s="74">
        <v>9072.89</v>
      </c>
      <c r="AJ141" s="74">
        <v>13006.18</v>
      </c>
      <c r="AK141" s="74">
        <v>22079.07</v>
      </c>
      <c r="AL141" s="74">
        <v>9072.89</v>
      </c>
      <c r="AM141" s="74">
        <v>13006.18</v>
      </c>
      <c r="AN141" s="74">
        <v>22079.07</v>
      </c>
      <c r="AO141" s="74">
        <v>42340.15</v>
      </c>
      <c r="AP141" s="74">
        <v>60695.6</v>
      </c>
      <c r="AQ141" s="74">
        <v>103035.75</v>
      </c>
      <c r="AR141" s="74">
        <v>61485.45</v>
      </c>
      <c r="AS141" s="76">
        <v>6763.39</v>
      </c>
      <c r="AT141" s="74">
        <v>13526.78</v>
      </c>
      <c r="AU141" s="77">
        <v>50</v>
      </c>
      <c r="AV141" s="74">
        <v>103035.75</v>
      </c>
      <c r="AW141" s="74">
        <v>6763.39</v>
      </c>
      <c r="AX141" s="75">
        <v>150813.09496479217</v>
      </c>
      <c r="AY141" s="78">
        <v>22621.950412780679</v>
      </c>
      <c r="AZ141" s="74">
        <v>22621.950412780679</v>
      </c>
      <c r="BA141" s="74">
        <v>105569.19413923081</v>
      </c>
      <c r="BB141" s="74">
        <v>62997.25</v>
      </c>
      <c r="BC141" s="74">
        <v>6929.69</v>
      </c>
      <c r="BD141" s="74">
        <v>13859.38</v>
      </c>
      <c r="BE141" s="74">
        <v>105569.19413923081</v>
      </c>
      <c r="BF141" s="74">
        <v>6929.69</v>
      </c>
      <c r="BK141" s="1" t="str">
        <f t="shared" si="2"/>
        <v/>
      </c>
    </row>
    <row r="142" spans="2:63" s="79" customFormat="1" x14ac:dyDescent="0.25">
      <c r="B142" s="95">
        <v>5081</v>
      </c>
      <c r="C142" s="96" t="s">
        <v>1534</v>
      </c>
      <c r="D142" s="97">
        <v>43633</v>
      </c>
      <c r="E142" s="98" t="s">
        <v>31</v>
      </c>
      <c r="F142" s="96">
        <v>44075</v>
      </c>
      <c r="G142" s="95">
        <v>1</v>
      </c>
      <c r="H142" s="96" t="s">
        <v>848</v>
      </c>
      <c r="I142" s="97">
        <v>36922</v>
      </c>
      <c r="J142" s="99" t="s">
        <v>252</v>
      </c>
      <c r="K142" s="97">
        <v>37959</v>
      </c>
      <c r="L142" s="96" t="s">
        <v>0</v>
      </c>
      <c r="M142" s="96" t="s">
        <v>30</v>
      </c>
      <c r="N142" s="100"/>
      <c r="O142" s="101"/>
      <c r="P142" s="101"/>
      <c r="Q142" s="101" t="s">
        <v>57</v>
      </c>
      <c r="R142" s="100"/>
      <c r="S142" s="98"/>
      <c r="T142" s="100"/>
      <c r="U142" s="98"/>
      <c r="V142" s="98" t="s">
        <v>33</v>
      </c>
      <c r="W142" s="98" t="s">
        <v>1381</v>
      </c>
      <c r="X142" s="98" t="s">
        <v>1381</v>
      </c>
      <c r="Y142" s="98" t="s">
        <v>1381</v>
      </c>
      <c r="Z142" s="98" t="s">
        <v>80</v>
      </c>
      <c r="AA142" s="98" t="s">
        <v>80</v>
      </c>
      <c r="AB142" s="98" t="s">
        <v>273</v>
      </c>
      <c r="AC142" s="98" t="s">
        <v>1382</v>
      </c>
      <c r="AD142" s="98" t="s">
        <v>1381</v>
      </c>
      <c r="AE142" s="96">
        <v>43647</v>
      </c>
      <c r="AF142" s="102">
        <v>44773.05</v>
      </c>
      <c r="AG142" s="102">
        <v>117680.54</v>
      </c>
      <c r="AH142" s="103">
        <v>162453.59</v>
      </c>
      <c r="AI142" s="102">
        <v>6715.95</v>
      </c>
      <c r="AJ142" s="102">
        <v>17652.079999999998</v>
      </c>
      <c r="AK142" s="102">
        <v>24368.03</v>
      </c>
      <c r="AL142" s="102">
        <v>6715.95</v>
      </c>
      <c r="AM142" s="102">
        <v>17652.079999999998</v>
      </c>
      <c r="AN142" s="102">
        <v>24368.03</v>
      </c>
      <c r="AO142" s="102">
        <v>31341.150000000005</v>
      </c>
      <c r="AP142" s="102">
        <v>82376.37999999999</v>
      </c>
      <c r="AQ142" s="102">
        <v>113717.53</v>
      </c>
      <c r="AR142" s="102">
        <v>44773.05</v>
      </c>
      <c r="AS142" s="104">
        <v>4925.03</v>
      </c>
      <c r="AT142" s="102">
        <v>9850.06</v>
      </c>
      <c r="AU142" s="105">
        <v>50</v>
      </c>
      <c r="AV142" s="102">
        <v>113717.53</v>
      </c>
      <c r="AW142" s="102">
        <v>4925.03</v>
      </c>
      <c r="AX142" s="103">
        <v>166448.00063400329</v>
      </c>
      <c r="AY142" s="106">
        <v>24967.1913861024</v>
      </c>
      <c r="AZ142" s="102">
        <v>24967.1913861024</v>
      </c>
      <c r="BA142" s="102">
        <v>116513.61786179848</v>
      </c>
      <c r="BB142" s="102">
        <v>45873.93</v>
      </c>
      <c r="BC142" s="102">
        <v>5046.13</v>
      </c>
      <c r="BD142" s="102">
        <v>10092.26</v>
      </c>
      <c r="BE142" s="102">
        <v>116513.61786179848</v>
      </c>
      <c r="BF142" s="102">
        <v>5046.13</v>
      </c>
      <c r="BK142" s="1" t="str">
        <f t="shared" si="2"/>
        <v/>
      </c>
    </row>
    <row r="143" spans="2:63" s="79" customFormat="1" x14ac:dyDescent="0.25">
      <c r="B143" s="67">
        <v>5082</v>
      </c>
      <c r="C143" s="68" t="s">
        <v>1535</v>
      </c>
      <c r="D143" s="69">
        <v>43633</v>
      </c>
      <c r="E143" s="70" t="s">
        <v>31</v>
      </c>
      <c r="F143" s="68">
        <v>44075</v>
      </c>
      <c r="G143" s="67">
        <v>1</v>
      </c>
      <c r="H143" s="68" t="s">
        <v>848</v>
      </c>
      <c r="I143" s="69">
        <v>36922</v>
      </c>
      <c r="J143" s="71" t="s">
        <v>252</v>
      </c>
      <c r="K143" s="69">
        <v>37959</v>
      </c>
      <c r="L143" s="68" t="s">
        <v>0</v>
      </c>
      <c r="M143" s="68" t="s">
        <v>30</v>
      </c>
      <c r="N143" s="72"/>
      <c r="O143" s="73"/>
      <c r="P143" s="73"/>
      <c r="Q143" s="73" t="s">
        <v>57</v>
      </c>
      <c r="R143" s="72"/>
      <c r="S143" s="70"/>
      <c r="T143" s="72"/>
      <c r="U143" s="70"/>
      <c r="V143" s="70" t="s">
        <v>33</v>
      </c>
      <c r="W143" s="70" t="s">
        <v>1381</v>
      </c>
      <c r="X143" s="70" t="s">
        <v>1381</v>
      </c>
      <c r="Y143" s="70" t="s">
        <v>1381</v>
      </c>
      <c r="Z143" s="70" t="s">
        <v>80</v>
      </c>
      <c r="AA143" s="70" t="s">
        <v>80</v>
      </c>
      <c r="AB143" s="70" t="s">
        <v>273</v>
      </c>
      <c r="AC143" s="70" t="s">
        <v>1382</v>
      </c>
      <c r="AD143" s="70" t="s">
        <v>1381</v>
      </c>
      <c r="AE143" s="68">
        <v>43647</v>
      </c>
      <c r="AF143" s="74">
        <v>60688.7</v>
      </c>
      <c r="AG143" s="74">
        <v>87030.440000000017</v>
      </c>
      <c r="AH143" s="75">
        <v>147719.14000000001</v>
      </c>
      <c r="AI143" s="74">
        <v>9103.2900000000009</v>
      </c>
      <c r="AJ143" s="74">
        <v>13054.57</v>
      </c>
      <c r="AK143" s="74">
        <v>22157.86</v>
      </c>
      <c r="AL143" s="74">
        <v>9103.2900000000009</v>
      </c>
      <c r="AM143" s="74">
        <v>13054.57</v>
      </c>
      <c r="AN143" s="74">
        <v>22157.86</v>
      </c>
      <c r="AO143" s="74">
        <v>42482.119999999995</v>
      </c>
      <c r="AP143" s="74">
        <v>60921.300000000017</v>
      </c>
      <c r="AQ143" s="74">
        <v>103403.42000000001</v>
      </c>
      <c r="AR143" s="74">
        <v>61717.68</v>
      </c>
      <c r="AS143" s="76">
        <v>6788.94</v>
      </c>
      <c r="AT143" s="74">
        <v>13577.88</v>
      </c>
      <c r="AU143" s="77">
        <v>50</v>
      </c>
      <c r="AV143" s="74">
        <v>103403.42000000001</v>
      </c>
      <c r="AW143" s="74">
        <v>6788.94</v>
      </c>
      <c r="AX143" s="75">
        <v>151351.25981749262</v>
      </c>
      <c r="AY143" s="78">
        <v>22702.677702155775</v>
      </c>
      <c r="AZ143" s="74">
        <v>22702.677702155775</v>
      </c>
      <c r="BA143" s="74">
        <v>105945.90441318108</v>
      </c>
      <c r="BB143" s="74">
        <v>63235.19</v>
      </c>
      <c r="BC143" s="74">
        <v>6955.87</v>
      </c>
      <c r="BD143" s="74">
        <v>13911.74</v>
      </c>
      <c r="BE143" s="74">
        <v>105945.90441318108</v>
      </c>
      <c r="BF143" s="74">
        <v>6955.87</v>
      </c>
      <c r="BK143" s="1" t="str">
        <f t="shared" si="2"/>
        <v/>
      </c>
    </row>
    <row r="144" spans="2:63" s="79" customFormat="1" x14ac:dyDescent="0.25">
      <c r="B144" s="95">
        <v>5083</v>
      </c>
      <c r="C144" s="96" t="s">
        <v>1536</v>
      </c>
      <c r="D144" s="97">
        <v>43633</v>
      </c>
      <c r="E144" s="98" t="s">
        <v>31</v>
      </c>
      <c r="F144" s="96">
        <v>44075</v>
      </c>
      <c r="G144" s="95">
        <v>1</v>
      </c>
      <c r="H144" s="96" t="s">
        <v>848</v>
      </c>
      <c r="I144" s="97">
        <v>36922</v>
      </c>
      <c r="J144" s="99" t="s">
        <v>252</v>
      </c>
      <c r="K144" s="97">
        <v>37959</v>
      </c>
      <c r="L144" s="96" t="s">
        <v>0</v>
      </c>
      <c r="M144" s="96" t="s">
        <v>30</v>
      </c>
      <c r="N144" s="100"/>
      <c r="O144" s="101"/>
      <c r="P144" s="101"/>
      <c r="Q144" s="101" t="s">
        <v>57</v>
      </c>
      <c r="R144" s="100"/>
      <c r="S144" s="98"/>
      <c r="T144" s="100"/>
      <c r="U144" s="98"/>
      <c r="V144" s="98" t="s">
        <v>33</v>
      </c>
      <c r="W144" s="98" t="s">
        <v>1381</v>
      </c>
      <c r="X144" s="98" t="s">
        <v>1381</v>
      </c>
      <c r="Y144" s="98" t="s">
        <v>1381</v>
      </c>
      <c r="Z144" s="98" t="s">
        <v>80</v>
      </c>
      <c r="AA144" s="98" t="s">
        <v>80</v>
      </c>
      <c r="AB144" s="98" t="s">
        <v>273</v>
      </c>
      <c r="AC144" s="98" t="s">
        <v>1382</v>
      </c>
      <c r="AD144" s="98" t="s">
        <v>1381</v>
      </c>
      <c r="AE144" s="96">
        <v>43647</v>
      </c>
      <c r="AF144" s="102">
        <v>67115.839999999997</v>
      </c>
      <c r="AG144" s="102">
        <v>95727.920000000013</v>
      </c>
      <c r="AH144" s="103">
        <v>162843.76</v>
      </c>
      <c r="AI144" s="102">
        <v>10067.370000000001</v>
      </c>
      <c r="AJ144" s="102">
        <v>14359.179999999998</v>
      </c>
      <c r="AK144" s="102">
        <v>24426.55</v>
      </c>
      <c r="AL144" s="102">
        <v>10067.370000000001</v>
      </c>
      <c r="AM144" s="102">
        <v>14359.179999999998</v>
      </c>
      <c r="AN144" s="102">
        <v>24426.55</v>
      </c>
      <c r="AO144" s="102">
        <v>46981.099999999991</v>
      </c>
      <c r="AP144" s="102">
        <v>67009.560000000027</v>
      </c>
      <c r="AQ144" s="102">
        <v>113990.66000000002</v>
      </c>
      <c r="AR144" s="102">
        <v>68427.53</v>
      </c>
      <c r="AS144" s="104">
        <v>7527.02</v>
      </c>
      <c r="AT144" s="102">
        <v>15054.04</v>
      </c>
      <c r="AU144" s="105">
        <v>50</v>
      </c>
      <c r="AV144" s="102">
        <v>113990.66000000002</v>
      </c>
      <c r="AW144" s="102">
        <v>7527.02</v>
      </c>
      <c r="AX144" s="103">
        <v>166847.76413819776</v>
      </c>
      <c r="AY144" s="106">
        <v>25027.150276497508</v>
      </c>
      <c r="AZ144" s="102">
        <v>25027.150276497508</v>
      </c>
      <c r="BA144" s="102">
        <v>116793.46358520274</v>
      </c>
      <c r="BB144" s="102">
        <v>70110.02</v>
      </c>
      <c r="BC144" s="102">
        <v>7712.1</v>
      </c>
      <c r="BD144" s="102">
        <v>15424.2</v>
      </c>
      <c r="BE144" s="102">
        <v>116793.46358520274</v>
      </c>
      <c r="BF144" s="102">
        <v>7712.1</v>
      </c>
      <c r="BK144" s="1" t="str">
        <f t="shared" si="2"/>
        <v/>
      </c>
    </row>
    <row r="145" spans="2:63" s="79" customFormat="1" x14ac:dyDescent="0.25">
      <c r="B145" s="67">
        <v>5084</v>
      </c>
      <c r="C145" s="68" t="s">
        <v>1537</v>
      </c>
      <c r="D145" s="69">
        <v>43633</v>
      </c>
      <c r="E145" s="70" t="s">
        <v>31</v>
      </c>
      <c r="F145" s="68">
        <v>44075</v>
      </c>
      <c r="G145" s="67">
        <v>1</v>
      </c>
      <c r="H145" s="68" t="s">
        <v>848</v>
      </c>
      <c r="I145" s="69">
        <v>36922</v>
      </c>
      <c r="J145" s="71" t="s">
        <v>252</v>
      </c>
      <c r="K145" s="69">
        <v>37959</v>
      </c>
      <c r="L145" s="68" t="s">
        <v>0</v>
      </c>
      <c r="M145" s="68" t="s">
        <v>30</v>
      </c>
      <c r="N145" s="72"/>
      <c r="O145" s="73"/>
      <c r="P145" s="73"/>
      <c r="Q145" s="73" t="s">
        <v>57</v>
      </c>
      <c r="R145" s="72"/>
      <c r="S145" s="70"/>
      <c r="T145" s="72"/>
      <c r="U145" s="70"/>
      <c r="V145" s="70" t="s">
        <v>33</v>
      </c>
      <c r="W145" s="70" t="s">
        <v>1381</v>
      </c>
      <c r="X145" s="70" t="s">
        <v>1381</v>
      </c>
      <c r="Y145" s="70" t="s">
        <v>1381</v>
      </c>
      <c r="Z145" s="70" t="s">
        <v>80</v>
      </c>
      <c r="AA145" s="70" t="s">
        <v>80</v>
      </c>
      <c r="AB145" s="70" t="s">
        <v>273</v>
      </c>
      <c r="AC145" s="70" t="s">
        <v>1382</v>
      </c>
      <c r="AD145" s="70" t="s">
        <v>1381</v>
      </c>
      <c r="AE145" s="68">
        <v>43647</v>
      </c>
      <c r="AF145" s="74">
        <v>85781.89</v>
      </c>
      <c r="AG145" s="74">
        <v>110288.01</v>
      </c>
      <c r="AH145" s="75">
        <v>196069.9</v>
      </c>
      <c r="AI145" s="74">
        <v>12867.27</v>
      </c>
      <c r="AJ145" s="74">
        <v>16543.2</v>
      </c>
      <c r="AK145" s="74">
        <v>29410.47</v>
      </c>
      <c r="AL145" s="74">
        <v>12867.27</v>
      </c>
      <c r="AM145" s="74">
        <v>16543.2</v>
      </c>
      <c r="AN145" s="74">
        <v>29410.47</v>
      </c>
      <c r="AO145" s="74">
        <v>60047.349999999991</v>
      </c>
      <c r="AP145" s="74">
        <v>77201.61</v>
      </c>
      <c r="AQ145" s="74">
        <v>137248.95999999999</v>
      </c>
      <c r="AR145" s="74">
        <v>86183.3</v>
      </c>
      <c r="AS145" s="76">
        <v>9480.16</v>
      </c>
      <c r="AT145" s="74">
        <v>18960.32</v>
      </c>
      <c r="AU145" s="77">
        <v>50</v>
      </c>
      <c r="AV145" s="74">
        <v>137248.95999999999</v>
      </c>
      <c r="AW145" s="74">
        <v>9480.16</v>
      </c>
      <c r="AX145" s="75">
        <v>200890.87</v>
      </c>
      <c r="AY145" s="78">
        <v>30133.61</v>
      </c>
      <c r="AZ145" s="74">
        <v>30133.61</v>
      </c>
      <c r="BA145" s="74">
        <v>140623.65</v>
      </c>
      <c r="BB145" s="74">
        <v>88302.37</v>
      </c>
      <c r="BC145" s="74">
        <v>9713.26</v>
      </c>
      <c r="BD145" s="74">
        <v>19426.52</v>
      </c>
      <c r="BE145" s="74">
        <v>140623.6389180214</v>
      </c>
      <c r="BF145" s="74">
        <v>9713.26</v>
      </c>
      <c r="BK145" s="1" t="str">
        <f t="shared" si="2"/>
        <v/>
      </c>
    </row>
    <row r="146" spans="2:63" s="79" customFormat="1" x14ac:dyDescent="0.25">
      <c r="B146" s="95">
        <v>5085</v>
      </c>
      <c r="C146" s="96" t="s">
        <v>1538</v>
      </c>
      <c r="D146" s="97">
        <v>43633</v>
      </c>
      <c r="E146" s="98" t="s">
        <v>31</v>
      </c>
      <c r="F146" s="96">
        <v>44075</v>
      </c>
      <c r="G146" s="95">
        <v>1</v>
      </c>
      <c r="H146" s="96" t="s">
        <v>848</v>
      </c>
      <c r="I146" s="97">
        <v>36922</v>
      </c>
      <c r="J146" s="99" t="s">
        <v>252</v>
      </c>
      <c r="K146" s="97">
        <v>37959</v>
      </c>
      <c r="L146" s="96" t="s">
        <v>0</v>
      </c>
      <c r="M146" s="96" t="s">
        <v>30</v>
      </c>
      <c r="N146" s="100"/>
      <c r="O146" s="101"/>
      <c r="P146" s="101"/>
      <c r="Q146" s="101" t="s">
        <v>57</v>
      </c>
      <c r="R146" s="100"/>
      <c r="S146" s="98"/>
      <c r="T146" s="100"/>
      <c r="U146" s="98"/>
      <c r="V146" s="98" t="s">
        <v>33</v>
      </c>
      <c r="W146" s="98" t="s">
        <v>1381</v>
      </c>
      <c r="X146" s="98" t="s">
        <v>1381</v>
      </c>
      <c r="Y146" s="98" t="s">
        <v>1381</v>
      </c>
      <c r="Z146" s="98" t="s">
        <v>80</v>
      </c>
      <c r="AA146" s="98" t="s">
        <v>80</v>
      </c>
      <c r="AB146" s="98" t="s">
        <v>273</v>
      </c>
      <c r="AC146" s="98" t="s">
        <v>1382</v>
      </c>
      <c r="AD146" s="98" t="s">
        <v>1381</v>
      </c>
      <c r="AE146" s="96">
        <v>43647</v>
      </c>
      <c r="AF146" s="102">
        <v>68429.83</v>
      </c>
      <c r="AG146" s="102">
        <v>97575.529999999984</v>
      </c>
      <c r="AH146" s="103">
        <v>166005.35999999999</v>
      </c>
      <c r="AI146" s="102">
        <v>10264.469999999999</v>
      </c>
      <c r="AJ146" s="102">
        <v>14636.33</v>
      </c>
      <c r="AK146" s="102">
        <v>24900.799999999999</v>
      </c>
      <c r="AL146" s="102">
        <v>10264.469999999999</v>
      </c>
      <c r="AM146" s="102">
        <v>14636.33</v>
      </c>
      <c r="AN146" s="102">
        <v>24900.799999999999</v>
      </c>
      <c r="AO146" s="102">
        <v>47900.89</v>
      </c>
      <c r="AP146" s="102">
        <v>68302.87</v>
      </c>
      <c r="AQ146" s="102">
        <v>116203.76</v>
      </c>
      <c r="AR146" s="102">
        <v>69632.23</v>
      </c>
      <c r="AS146" s="104">
        <v>7659.54</v>
      </c>
      <c r="AT146" s="102">
        <v>15319.08</v>
      </c>
      <c r="AU146" s="105">
        <v>50</v>
      </c>
      <c r="AV146" s="102">
        <v>116203.76</v>
      </c>
      <c r="AW146" s="102">
        <v>7659.54</v>
      </c>
      <c r="AX146" s="103">
        <v>170087.10159331007</v>
      </c>
      <c r="AY146" s="106">
        <v>25513.06114064447</v>
      </c>
      <c r="AZ146" s="102">
        <v>25513.06114064447</v>
      </c>
      <c r="BA146" s="102">
        <v>119060.97931202114</v>
      </c>
      <c r="BB146" s="102">
        <v>71344.34</v>
      </c>
      <c r="BC146" s="102">
        <v>7847.87</v>
      </c>
      <c r="BD146" s="102">
        <v>15695.74</v>
      </c>
      <c r="BE146" s="102">
        <v>119060.97931202114</v>
      </c>
      <c r="BF146" s="102">
        <v>7847.87</v>
      </c>
      <c r="BK146" s="1" t="str">
        <f t="shared" si="2"/>
        <v/>
      </c>
    </row>
    <row r="147" spans="2:63" s="79" customFormat="1" x14ac:dyDescent="0.25">
      <c r="B147" s="67">
        <v>5086</v>
      </c>
      <c r="C147" s="68" t="s">
        <v>1539</v>
      </c>
      <c r="D147" s="69">
        <v>43633</v>
      </c>
      <c r="E147" s="70" t="s">
        <v>31</v>
      </c>
      <c r="F147" s="68">
        <v>44075</v>
      </c>
      <c r="G147" s="67">
        <v>1</v>
      </c>
      <c r="H147" s="68" t="s">
        <v>848</v>
      </c>
      <c r="I147" s="69">
        <v>36922</v>
      </c>
      <c r="J147" s="71" t="s">
        <v>252</v>
      </c>
      <c r="K147" s="69">
        <v>37959</v>
      </c>
      <c r="L147" s="68" t="s">
        <v>0</v>
      </c>
      <c r="M147" s="68" t="s">
        <v>30</v>
      </c>
      <c r="N147" s="72"/>
      <c r="O147" s="73"/>
      <c r="P147" s="73"/>
      <c r="Q147" s="73" t="s">
        <v>57</v>
      </c>
      <c r="R147" s="72"/>
      <c r="S147" s="70"/>
      <c r="T147" s="72"/>
      <c r="U147" s="70"/>
      <c r="V147" s="70" t="s">
        <v>33</v>
      </c>
      <c r="W147" s="70" t="s">
        <v>1381</v>
      </c>
      <c r="X147" s="70" t="s">
        <v>1381</v>
      </c>
      <c r="Y147" s="70" t="s">
        <v>1381</v>
      </c>
      <c r="Z147" s="70" t="s">
        <v>80</v>
      </c>
      <c r="AA147" s="70" t="s">
        <v>80</v>
      </c>
      <c r="AB147" s="70" t="s">
        <v>273</v>
      </c>
      <c r="AC147" s="70" t="s">
        <v>1382</v>
      </c>
      <c r="AD147" s="70" t="s">
        <v>1381</v>
      </c>
      <c r="AE147" s="68">
        <v>43647</v>
      </c>
      <c r="AF147" s="74">
        <v>68690.990000000005</v>
      </c>
      <c r="AG147" s="74">
        <v>98089.27</v>
      </c>
      <c r="AH147" s="75">
        <v>166780.26</v>
      </c>
      <c r="AI147" s="74">
        <v>10303.64</v>
      </c>
      <c r="AJ147" s="74">
        <v>14713.39</v>
      </c>
      <c r="AK147" s="74">
        <v>25017.03</v>
      </c>
      <c r="AL147" s="74">
        <v>10303.64</v>
      </c>
      <c r="AM147" s="74">
        <v>14713.39</v>
      </c>
      <c r="AN147" s="74">
        <v>25017.03</v>
      </c>
      <c r="AO147" s="74">
        <v>48083.710000000006</v>
      </c>
      <c r="AP147" s="74">
        <v>68662.490000000005</v>
      </c>
      <c r="AQ147" s="74">
        <v>116746.20000000001</v>
      </c>
      <c r="AR147" s="74">
        <v>69905.69</v>
      </c>
      <c r="AS147" s="76">
        <v>7689.62</v>
      </c>
      <c r="AT147" s="74">
        <v>15379.24</v>
      </c>
      <c r="AU147" s="77">
        <v>50</v>
      </c>
      <c r="AV147" s="74">
        <v>116746.20000000001</v>
      </c>
      <c r="AW147" s="74">
        <v>7689.62</v>
      </c>
      <c r="AX147" s="75">
        <v>170881.05</v>
      </c>
      <c r="AY147" s="78">
        <v>25632.15</v>
      </c>
      <c r="AZ147" s="74">
        <v>25632.15</v>
      </c>
      <c r="BA147" s="74">
        <v>119616.75</v>
      </c>
      <c r="BB147" s="74">
        <v>71624.53</v>
      </c>
      <c r="BC147" s="74">
        <v>7878.69</v>
      </c>
      <c r="BD147" s="74">
        <v>15757.38</v>
      </c>
      <c r="BE147" s="74">
        <v>119616.75683262818</v>
      </c>
      <c r="BF147" s="74">
        <v>7878.69</v>
      </c>
      <c r="BK147" s="1" t="str">
        <f t="shared" si="2"/>
        <v/>
      </c>
    </row>
    <row r="148" spans="2:63" s="79" customFormat="1" x14ac:dyDescent="0.25">
      <c r="B148" s="95">
        <v>5087</v>
      </c>
      <c r="C148" s="96" t="s">
        <v>1540</v>
      </c>
      <c r="D148" s="97">
        <v>43633</v>
      </c>
      <c r="E148" s="98" t="s">
        <v>31</v>
      </c>
      <c r="F148" s="96">
        <v>44075</v>
      </c>
      <c r="G148" s="95">
        <v>1</v>
      </c>
      <c r="H148" s="96" t="s">
        <v>848</v>
      </c>
      <c r="I148" s="97">
        <v>36922</v>
      </c>
      <c r="J148" s="99" t="s">
        <v>252</v>
      </c>
      <c r="K148" s="97">
        <v>37959</v>
      </c>
      <c r="L148" s="96" t="s">
        <v>0</v>
      </c>
      <c r="M148" s="96" t="s">
        <v>30</v>
      </c>
      <c r="N148" s="100"/>
      <c r="O148" s="101"/>
      <c r="P148" s="101"/>
      <c r="Q148" s="101" t="s">
        <v>57</v>
      </c>
      <c r="R148" s="100"/>
      <c r="S148" s="98"/>
      <c r="T148" s="100"/>
      <c r="U148" s="98"/>
      <c r="V148" s="98" t="s">
        <v>33</v>
      </c>
      <c r="W148" s="98" t="s">
        <v>1381</v>
      </c>
      <c r="X148" s="98" t="s">
        <v>1381</v>
      </c>
      <c r="Y148" s="98" t="s">
        <v>1381</v>
      </c>
      <c r="Z148" s="98" t="s">
        <v>80</v>
      </c>
      <c r="AA148" s="98" t="s">
        <v>80</v>
      </c>
      <c r="AB148" s="98" t="s">
        <v>273</v>
      </c>
      <c r="AC148" s="98" t="s">
        <v>1382</v>
      </c>
      <c r="AD148" s="98" t="s">
        <v>1381</v>
      </c>
      <c r="AE148" s="96">
        <v>43647</v>
      </c>
      <c r="AF148" s="102">
        <v>2963.08</v>
      </c>
      <c r="AG148" s="102">
        <v>27061.5</v>
      </c>
      <c r="AH148" s="103">
        <v>30024.58</v>
      </c>
      <c r="AI148" s="102">
        <v>444.45</v>
      </c>
      <c r="AJ148" s="102">
        <v>4059.2300000000005</v>
      </c>
      <c r="AK148" s="102">
        <v>4503.68</v>
      </c>
      <c r="AL148" s="102">
        <v>444.45</v>
      </c>
      <c r="AM148" s="102">
        <v>4059.2300000000005</v>
      </c>
      <c r="AN148" s="102">
        <v>4503.68</v>
      </c>
      <c r="AO148" s="102">
        <v>2074.1800000000003</v>
      </c>
      <c r="AP148" s="102">
        <v>18943.04</v>
      </c>
      <c r="AQ148" s="102">
        <v>21017.22</v>
      </c>
      <c r="AR148" s="102">
        <v>2963.08</v>
      </c>
      <c r="AS148" s="104">
        <v>325.93</v>
      </c>
      <c r="AT148" s="102">
        <v>651.86</v>
      </c>
      <c r="AU148" s="105">
        <v>51</v>
      </c>
      <c r="AV148" s="102">
        <v>21017.22</v>
      </c>
      <c r="AW148" s="102">
        <v>325.93</v>
      </c>
      <c r="AX148" s="103">
        <v>30762.82</v>
      </c>
      <c r="AY148" s="106">
        <v>4614.41</v>
      </c>
      <c r="AZ148" s="102">
        <v>4614.41</v>
      </c>
      <c r="BA148" s="102">
        <v>21534</v>
      </c>
      <c r="BB148" s="102">
        <v>3035.93</v>
      </c>
      <c r="BC148" s="102">
        <v>333.95</v>
      </c>
      <c r="BD148" s="102">
        <v>667.9</v>
      </c>
      <c r="BE148" s="102">
        <v>21533.99163345659</v>
      </c>
      <c r="BF148" s="102">
        <v>333.95</v>
      </c>
      <c r="BK148" s="1" t="str">
        <f t="shared" si="2"/>
        <v/>
      </c>
    </row>
    <row r="149" spans="2:63" s="79" customFormat="1" x14ac:dyDescent="0.25">
      <c r="B149" s="67">
        <v>5088</v>
      </c>
      <c r="C149" s="68" t="s">
        <v>1541</v>
      </c>
      <c r="D149" s="69">
        <v>43633</v>
      </c>
      <c r="E149" s="70" t="s">
        <v>31</v>
      </c>
      <c r="F149" s="68">
        <v>44075</v>
      </c>
      <c r="G149" s="67">
        <v>1</v>
      </c>
      <c r="H149" s="68" t="s">
        <v>848</v>
      </c>
      <c r="I149" s="69">
        <v>36922</v>
      </c>
      <c r="J149" s="71" t="s">
        <v>252</v>
      </c>
      <c r="K149" s="69">
        <v>37959</v>
      </c>
      <c r="L149" s="68" t="s">
        <v>0</v>
      </c>
      <c r="M149" s="68" t="s">
        <v>30</v>
      </c>
      <c r="N149" s="72"/>
      <c r="O149" s="73"/>
      <c r="P149" s="73"/>
      <c r="Q149" s="73" t="s">
        <v>57</v>
      </c>
      <c r="R149" s="72"/>
      <c r="S149" s="70"/>
      <c r="T149" s="72"/>
      <c r="U149" s="70"/>
      <c r="V149" s="70" t="s">
        <v>33</v>
      </c>
      <c r="W149" s="70" t="s">
        <v>1381</v>
      </c>
      <c r="X149" s="70" t="s">
        <v>1381</v>
      </c>
      <c r="Y149" s="70" t="s">
        <v>1381</v>
      </c>
      <c r="Z149" s="70" t="s">
        <v>80</v>
      </c>
      <c r="AA149" s="70" t="s">
        <v>80</v>
      </c>
      <c r="AB149" s="70" t="s">
        <v>273</v>
      </c>
      <c r="AC149" s="70" t="s">
        <v>1382</v>
      </c>
      <c r="AD149" s="70" t="s">
        <v>1381</v>
      </c>
      <c r="AE149" s="68">
        <v>43647</v>
      </c>
      <c r="AF149" s="74">
        <v>73899.95</v>
      </c>
      <c r="AG149" s="74">
        <v>98755.7</v>
      </c>
      <c r="AH149" s="75">
        <v>172655.65</v>
      </c>
      <c r="AI149" s="74">
        <v>11084.98</v>
      </c>
      <c r="AJ149" s="74">
        <v>14813.350000000002</v>
      </c>
      <c r="AK149" s="74">
        <v>25898.33</v>
      </c>
      <c r="AL149" s="74">
        <v>11084.98</v>
      </c>
      <c r="AM149" s="74">
        <v>14813.350000000002</v>
      </c>
      <c r="AN149" s="74">
        <v>25898.33</v>
      </c>
      <c r="AO149" s="74">
        <v>51729.990000000005</v>
      </c>
      <c r="AP149" s="74">
        <v>69129</v>
      </c>
      <c r="AQ149" s="74">
        <v>120858.99</v>
      </c>
      <c r="AR149" s="74">
        <v>74650.92</v>
      </c>
      <c r="AS149" s="76">
        <v>8211.6</v>
      </c>
      <c r="AT149" s="74">
        <v>16423.2</v>
      </c>
      <c r="AU149" s="77">
        <v>50</v>
      </c>
      <c r="AV149" s="74">
        <v>120858.99</v>
      </c>
      <c r="AW149" s="74">
        <v>8211.6</v>
      </c>
      <c r="AX149" s="75">
        <v>176900.90899600467</v>
      </c>
      <c r="AY149" s="78">
        <v>26535.118419110509</v>
      </c>
      <c r="AZ149" s="74">
        <v>26535.118419110509</v>
      </c>
      <c r="BA149" s="74">
        <v>123830.67215778364</v>
      </c>
      <c r="BB149" s="74">
        <v>76486.429999999993</v>
      </c>
      <c r="BC149" s="74">
        <v>8413.5</v>
      </c>
      <c r="BD149" s="74">
        <v>16827</v>
      </c>
      <c r="BE149" s="74">
        <v>123830.67215778364</v>
      </c>
      <c r="BF149" s="74">
        <v>8413.5</v>
      </c>
      <c r="BK149" s="1" t="str">
        <f t="shared" si="2"/>
        <v/>
      </c>
    </row>
    <row r="150" spans="2:63" s="79" customFormat="1" x14ac:dyDescent="0.25">
      <c r="B150" s="95">
        <v>5089</v>
      </c>
      <c r="C150" s="96" t="s">
        <v>1542</v>
      </c>
      <c r="D150" s="97">
        <v>43633</v>
      </c>
      <c r="E150" s="98" t="s">
        <v>31</v>
      </c>
      <c r="F150" s="96">
        <v>44075</v>
      </c>
      <c r="G150" s="95">
        <v>1</v>
      </c>
      <c r="H150" s="96" t="s">
        <v>848</v>
      </c>
      <c r="I150" s="97">
        <v>36922</v>
      </c>
      <c r="J150" s="99" t="s">
        <v>252</v>
      </c>
      <c r="K150" s="97">
        <v>37959</v>
      </c>
      <c r="L150" s="96" t="s">
        <v>0</v>
      </c>
      <c r="M150" s="96" t="s">
        <v>80</v>
      </c>
      <c r="N150" s="100"/>
      <c r="O150" s="101"/>
      <c r="P150" s="101"/>
      <c r="Q150" s="101" t="s">
        <v>877</v>
      </c>
      <c r="R150" s="100"/>
      <c r="S150" s="98"/>
      <c r="T150" s="100"/>
      <c r="U150" s="98"/>
      <c r="V150" s="98" t="s">
        <v>1380</v>
      </c>
      <c r="W150" s="98" t="s">
        <v>1381</v>
      </c>
      <c r="X150" s="98" t="s">
        <v>1381</v>
      </c>
      <c r="Y150" s="98" t="s">
        <v>1381</v>
      </c>
      <c r="Z150" s="98" t="s">
        <v>80</v>
      </c>
      <c r="AA150" s="98" t="s">
        <v>80</v>
      </c>
      <c r="AB150" s="98" t="s">
        <v>273</v>
      </c>
      <c r="AC150" s="98" t="s">
        <v>1382</v>
      </c>
      <c r="AD150" s="98" t="s">
        <v>1381</v>
      </c>
      <c r="AE150" s="96">
        <v>43647</v>
      </c>
      <c r="AF150" s="102">
        <v>90836.02</v>
      </c>
      <c r="AG150" s="102">
        <v>0</v>
      </c>
      <c r="AH150" s="103">
        <v>90836.02</v>
      </c>
      <c r="AI150" s="102">
        <v>0</v>
      </c>
      <c r="AJ150" s="102">
        <v>0</v>
      </c>
      <c r="AK150" s="102">
        <v>0</v>
      </c>
      <c r="AL150" s="102">
        <v>0</v>
      </c>
      <c r="AM150" s="102">
        <v>0</v>
      </c>
      <c r="AN150" s="102">
        <v>0</v>
      </c>
      <c r="AO150" s="102">
        <v>90836.02</v>
      </c>
      <c r="AP150" s="102">
        <v>0</v>
      </c>
      <c r="AQ150" s="102">
        <v>90836.02</v>
      </c>
      <c r="AR150" s="102">
        <v>0</v>
      </c>
      <c r="AS150" s="104">
        <v>0</v>
      </c>
      <c r="AT150" s="102">
        <v>0</v>
      </c>
      <c r="AU150" s="105">
        <v>0</v>
      </c>
      <c r="AV150" s="102">
        <v>0</v>
      </c>
      <c r="AW150" s="102">
        <v>0</v>
      </c>
      <c r="AX150" s="103">
        <v>93069.497045589058</v>
      </c>
      <c r="AY150" s="106">
        <v>0</v>
      </c>
      <c r="AZ150" s="102">
        <v>0</v>
      </c>
      <c r="BA150" s="102">
        <v>93069.497045589058</v>
      </c>
      <c r="BB150" s="102">
        <v>0</v>
      </c>
      <c r="BC150" s="102">
        <v>0</v>
      </c>
      <c r="BD150" s="102">
        <v>0</v>
      </c>
      <c r="BE150" s="102">
        <v>0</v>
      </c>
      <c r="BF150" s="102">
        <v>0</v>
      </c>
      <c r="BK150" s="1" t="str">
        <f t="shared" si="2"/>
        <v/>
      </c>
    </row>
    <row r="151" spans="2:63" s="79" customFormat="1" x14ac:dyDescent="0.25">
      <c r="B151" s="67">
        <v>5090</v>
      </c>
      <c r="C151" s="68" t="s">
        <v>1543</v>
      </c>
      <c r="D151" s="69">
        <v>43633</v>
      </c>
      <c r="E151" s="70" t="s">
        <v>31</v>
      </c>
      <c r="F151" s="68">
        <v>44075</v>
      </c>
      <c r="G151" s="67">
        <v>1</v>
      </c>
      <c r="H151" s="68" t="s">
        <v>848</v>
      </c>
      <c r="I151" s="69">
        <v>36922</v>
      </c>
      <c r="J151" s="71" t="s">
        <v>252</v>
      </c>
      <c r="K151" s="69">
        <v>37959</v>
      </c>
      <c r="L151" s="68" t="s">
        <v>0</v>
      </c>
      <c r="M151" s="68" t="s">
        <v>80</v>
      </c>
      <c r="N151" s="72"/>
      <c r="O151" s="73"/>
      <c r="P151" s="73"/>
      <c r="Q151" s="73" t="s">
        <v>877</v>
      </c>
      <c r="R151" s="72"/>
      <c r="S151" s="70"/>
      <c r="T151" s="72"/>
      <c r="U151" s="70"/>
      <c r="V151" s="70" t="s">
        <v>1380</v>
      </c>
      <c r="W151" s="70" t="s">
        <v>1381</v>
      </c>
      <c r="X151" s="70" t="s">
        <v>1381</v>
      </c>
      <c r="Y151" s="70" t="s">
        <v>1381</v>
      </c>
      <c r="Z151" s="70" t="s">
        <v>80</v>
      </c>
      <c r="AA151" s="70" t="s">
        <v>80</v>
      </c>
      <c r="AB151" s="70" t="s">
        <v>273</v>
      </c>
      <c r="AC151" s="70" t="s">
        <v>1382</v>
      </c>
      <c r="AD151" s="70" t="s">
        <v>1381</v>
      </c>
      <c r="AE151" s="68">
        <v>43647</v>
      </c>
      <c r="AF151" s="74">
        <v>90836.02</v>
      </c>
      <c r="AG151" s="74">
        <v>0</v>
      </c>
      <c r="AH151" s="75">
        <v>90836.02</v>
      </c>
      <c r="AI151" s="74">
        <v>0</v>
      </c>
      <c r="AJ151" s="74">
        <v>0</v>
      </c>
      <c r="AK151" s="74">
        <v>0</v>
      </c>
      <c r="AL151" s="74">
        <v>0</v>
      </c>
      <c r="AM151" s="74">
        <v>0</v>
      </c>
      <c r="AN151" s="74">
        <v>0</v>
      </c>
      <c r="AO151" s="74">
        <v>90836.02</v>
      </c>
      <c r="AP151" s="74">
        <v>0</v>
      </c>
      <c r="AQ151" s="74">
        <v>90836.02</v>
      </c>
      <c r="AR151" s="74">
        <v>0</v>
      </c>
      <c r="AS151" s="76">
        <v>0</v>
      </c>
      <c r="AT151" s="74">
        <v>0</v>
      </c>
      <c r="AU151" s="77">
        <v>0</v>
      </c>
      <c r="AV151" s="74">
        <v>0</v>
      </c>
      <c r="AW151" s="74">
        <v>0</v>
      </c>
      <c r="AX151" s="75">
        <v>93069.497045589058</v>
      </c>
      <c r="AY151" s="78">
        <v>0</v>
      </c>
      <c r="AZ151" s="74">
        <v>0</v>
      </c>
      <c r="BA151" s="74">
        <v>93069.497045589058</v>
      </c>
      <c r="BB151" s="74">
        <v>0</v>
      </c>
      <c r="BC151" s="74">
        <v>0</v>
      </c>
      <c r="BD151" s="74">
        <v>0</v>
      </c>
      <c r="BE151" s="74">
        <v>0</v>
      </c>
      <c r="BF151" s="74">
        <v>0</v>
      </c>
      <c r="BK151" s="1" t="str">
        <f t="shared" si="2"/>
        <v/>
      </c>
    </row>
    <row r="152" spans="2:63" s="79" customFormat="1" x14ac:dyDescent="0.25">
      <c r="B152" s="95">
        <v>5091</v>
      </c>
      <c r="C152" s="96" t="s">
        <v>1544</v>
      </c>
      <c r="D152" s="97">
        <v>43633</v>
      </c>
      <c r="E152" s="98" t="s">
        <v>31</v>
      </c>
      <c r="F152" s="96">
        <v>44075</v>
      </c>
      <c r="G152" s="95">
        <v>1</v>
      </c>
      <c r="H152" s="96" t="s">
        <v>848</v>
      </c>
      <c r="I152" s="97">
        <v>36922</v>
      </c>
      <c r="J152" s="99" t="s">
        <v>252</v>
      </c>
      <c r="K152" s="97">
        <v>37959</v>
      </c>
      <c r="L152" s="96" t="s">
        <v>0</v>
      </c>
      <c r="M152" s="96" t="s">
        <v>30</v>
      </c>
      <c r="N152" s="100"/>
      <c r="O152" s="101"/>
      <c r="P152" s="101"/>
      <c r="Q152" s="101" t="s">
        <v>57</v>
      </c>
      <c r="R152" s="100"/>
      <c r="S152" s="98"/>
      <c r="T152" s="100"/>
      <c r="U152" s="98"/>
      <c r="V152" s="98" t="s">
        <v>33</v>
      </c>
      <c r="W152" s="98" t="s">
        <v>1381</v>
      </c>
      <c r="X152" s="98" t="s">
        <v>1381</v>
      </c>
      <c r="Y152" s="98" t="s">
        <v>1381</v>
      </c>
      <c r="Z152" s="98" t="s">
        <v>80</v>
      </c>
      <c r="AA152" s="98" t="s">
        <v>80</v>
      </c>
      <c r="AB152" s="98" t="s">
        <v>273</v>
      </c>
      <c r="AC152" s="98" t="s">
        <v>1382</v>
      </c>
      <c r="AD152" s="98" t="s">
        <v>1381</v>
      </c>
      <c r="AE152" s="96">
        <v>43647</v>
      </c>
      <c r="AF152" s="102">
        <v>105103.67</v>
      </c>
      <c r="AG152" s="102">
        <v>132398.02000000002</v>
      </c>
      <c r="AH152" s="103">
        <v>237501.69</v>
      </c>
      <c r="AI152" s="102">
        <v>15765.54</v>
      </c>
      <c r="AJ152" s="102">
        <v>19859.71</v>
      </c>
      <c r="AK152" s="102">
        <v>35625.25</v>
      </c>
      <c r="AL152" s="102">
        <v>15765.54</v>
      </c>
      <c r="AM152" s="102">
        <v>19859.71</v>
      </c>
      <c r="AN152" s="102">
        <v>35625.25</v>
      </c>
      <c r="AO152" s="102">
        <v>73572.59</v>
      </c>
      <c r="AP152" s="102">
        <v>92678.6</v>
      </c>
      <c r="AQ152" s="102">
        <v>166251.19</v>
      </c>
      <c r="AR152" s="102">
        <v>106265.26</v>
      </c>
      <c r="AS152" s="104">
        <v>11689.17</v>
      </c>
      <c r="AT152" s="102">
        <v>23378.34</v>
      </c>
      <c r="AU152" s="105">
        <v>50</v>
      </c>
      <c r="AV152" s="102">
        <v>166251.19</v>
      </c>
      <c r="AW152" s="102">
        <v>11689.17</v>
      </c>
      <c r="AX152" s="103">
        <v>243341.38413128856</v>
      </c>
      <c r="AY152" s="106">
        <v>36501.204033635244</v>
      </c>
      <c r="AZ152" s="102">
        <v>36501.204033635244</v>
      </c>
      <c r="BA152" s="102">
        <v>170338.97606401806</v>
      </c>
      <c r="BB152" s="102">
        <v>108878.11</v>
      </c>
      <c r="BC152" s="102">
        <v>11976.59</v>
      </c>
      <c r="BD152" s="102">
        <v>23953.18</v>
      </c>
      <c r="BE152" s="102">
        <v>170338.97606401806</v>
      </c>
      <c r="BF152" s="102">
        <v>11976.59</v>
      </c>
      <c r="BK152" s="1" t="str">
        <f t="shared" si="2"/>
        <v/>
      </c>
    </row>
    <row r="153" spans="2:63" s="79" customFormat="1" x14ac:dyDescent="0.25">
      <c r="B153" s="67">
        <v>5092</v>
      </c>
      <c r="C153" s="68" t="s">
        <v>1545</v>
      </c>
      <c r="D153" s="69">
        <v>43633</v>
      </c>
      <c r="E153" s="70" t="s">
        <v>31</v>
      </c>
      <c r="F153" s="68">
        <v>44075</v>
      </c>
      <c r="G153" s="67">
        <v>1</v>
      </c>
      <c r="H153" s="68" t="s">
        <v>848</v>
      </c>
      <c r="I153" s="69">
        <v>36922</v>
      </c>
      <c r="J153" s="71" t="s">
        <v>252</v>
      </c>
      <c r="K153" s="69">
        <v>37959</v>
      </c>
      <c r="L153" s="68" t="s">
        <v>0</v>
      </c>
      <c r="M153" s="68" t="s">
        <v>30</v>
      </c>
      <c r="N153" s="72"/>
      <c r="O153" s="73"/>
      <c r="P153" s="73"/>
      <c r="Q153" s="73" t="s">
        <v>57</v>
      </c>
      <c r="R153" s="72"/>
      <c r="S153" s="70"/>
      <c r="T153" s="72"/>
      <c r="U153" s="70"/>
      <c r="V153" s="70" t="s">
        <v>33</v>
      </c>
      <c r="W153" s="70" t="s">
        <v>1381</v>
      </c>
      <c r="X153" s="70" t="s">
        <v>1381</v>
      </c>
      <c r="Y153" s="70" t="s">
        <v>1381</v>
      </c>
      <c r="Z153" s="70" t="s">
        <v>80</v>
      </c>
      <c r="AA153" s="70" t="s">
        <v>80</v>
      </c>
      <c r="AB153" s="70" t="s">
        <v>273</v>
      </c>
      <c r="AC153" s="70" t="s">
        <v>1382</v>
      </c>
      <c r="AD153" s="70" t="s">
        <v>1381</v>
      </c>
      <c r="AE153" s="68">
        <v>43647</v>
      </c>
      <c r="AF153" s="74">
        <v>110482.55</v>
      </c>
      <c r="AG153" s="74">
        <v>142942.64000000001</v>
      </c>
      <c r="AH153" s="75">
        <v>253425.19</v>
      </c>
      <c r="AI153" s="74">
        <v>16572.37</v>
      </c>
      <c r="AJ153" s="74">
        <v>21441.399999999998</v>
      </c>
      <c r="AK153" s="74">
        <v>38013.769999999997</v>
      </c>
      <c r="AL153" s="74">
        <v>16572.37</v>
      </c>
      <c r="AM153" s="74">
        <v>21441.399999999998</v>
      </c>
      <c r="AN153" s="74">
        <v>38013.769999999997</v>
      </c>
      <c r="AO153" s="74">
        <v>77337.810000000012</v>
      </c>
      <c r="AP153" s="74">
        <v>100059.84000000001</v>
      </c>
      <c r="AQ153" s="74">
        <v>177397.65000000002</v>
      </c>
      <c r="AR153" s="74">
        <v>112480.18</v>
      </c>
      <c r="AS153" s="76">
        <v>12372.81</v>
      </c>
      <c r="AT153" s="74">
        <v>24745.62</v>
      </c>
      <c r="AU153" s="77">
        <v>50</v>
      </c>
      <c r="AV153" s="74">
        <v>177397.65000000002</v>
      </c>
      <c r="AW153" s="74">
        <v>12372.81</v>
      </c>
      <c r="AX153" s="75">
        <v>259656.41132210381</v>
      </c>
      <c r="AY153" s="78">
        <v>38948.452989317469</v>
      </c>
      <c r="AZ153" s="74">
        <v>38948.452989317469</v>
      </c>
      <c r="BA153" s="74">
        <v>181759.50534346886</v>
      </c>
      <c r="BB153" s="74">
        <v>115245.84</v>
      </c>
      <c r="BC153" s="74">
        <v>12677.04</v>
      </c>
      <c r="BD153" s="74">
        <v>25354.080000000002</v>
      </c>
      <c r="BE153" s="74">
        <v>181759.50534346886</v>
      </c>
      <c r="BF153" s="74">
        <v>12677.04</v>
      </c>
      <c r="BK153" s="1" t="str">
        <f t="shared" si="2"/>
        <v/>
      </c>
    </row>
    <row r="154" spans="2:63" s="79" customFormat="1" x14ac:dyDescent="0.25">
      <c r="B154" s="95">
        <v>5093</v>
      </c>
      <c r="C154" s="96" t="s">
        <v>1546</v>
      </c>
      <c r="D154" s="97">
        <v>43633</v>
      </c>
      <c r="E154" s="98" t="s">
        <v>31</v>
      </c>
      <c r="F154" s="96">
        <v>44075</v>
      </c>
      <c r="G154" s="95">
        <v>1</v>
      </c>
      <c r="H154" s="96" t="s">
        <v>848</v>
      </c>
      <c r="I154" s="97">
        <v>36922</v>
      </c>
      <c r="J154" s="99" t="s">
        <v>252</v>
      </c>
      <c r="K154" s="97">
        <v>37959</v>
      </c>
      <c r="L154" s="96" t="s">
        <v>0</v>
      </c>
      <c r="M154" s="96" t="s">
        <v>30</v>
      </c>
      <c r="N154" s="100"/>
      <c r="O154" s="101"/>
      <c r="P154" s="101"/>
      <c r="Q154" s="101" t="s">
        <v>57</v>
      </c>
      <c r="R154" s="100"/>
      <c r="S154" s="98"/>
      <c r="T154" s="100"/>
      <c r="U154" s="98"/>
      <c r="V154" s="98" t="s">
        <v>33</v>
      </c>
      <c r="W154" s="98" t="s">
        <v>1381</v>
      </c>
      <c r="X154" s="98" t="s">
        <v>1381</v>
      </c>
      <c r="Y154" s="98" t="s">
        <v>1381</v>
      </c>
      <c r="Z154" s="98" t="s">
        <v>80</v>
      </c>
      <c r="AA154" s="98" t="s">
        <v>80</v>
      </c>
      <c r="AB154" s="98" t="s">
        <v>273</v>
      </c>
      <c r="AC154" s="98" t="s">
        <v>1382</v>
      </c>
      <c r="AD154" s="98" t="s">
        <v>1381</v>
      </c>
      <c r="AE154" s="96">
        <v>43647</v>
      </c>
      <c r="AF154" s="102">
        <v>83020.259999999995</v>
      </c>
      <c r="AG154" s="102">
        <v>110691.54</v>
      </c>
      <c r="AH154" s="103">
        <v>193711.8</v>
      </c>
      <c r="AI154" s="102">
        <v>12453.03</v>
      </c>
      <c r="AJ154" s="102">
        <v>16603.729999999996</v>
      </c>
      <c r="AK154" s="102">
        <v>29056.76</v>
      </c>
      <c r="AL154" s="102">
        <v>12453.03</v>
      </c>
      <c r="AM154" s="102">
        <v>16603.729999999996</v>
      </c>
      <c r="AN154" s="102">
        <v>29056.76</v>
      </c>
      <c r="AO154" s="102">
        <v>58114.2</v>
      </c>
      <c r="AP154" s="102">
        <v>77484.079999999973</v>
      </c>
      <c r="AQ154" s="102">
        <v>135598.27999999997</v>
      </c>
      <c r="AR154" s="102">
        <v>84572.56</v>
      </c>
      <c r="AS154" s="104">
        <v>9302.98</v>
      </c>
      <c r="AT154" s="102">
        <v>18605.96</v>
      </c>
      <c r="AU154" s="105">
        <v>50</v>
      </c>
      <c r="AV154" s="102">
        <v>135598.27999999997</v>
      </c>
      <c r="AW154" s="102">
        <v>9302.98</v>
      </c>
      <c r="AX154" s="103">
        <v>198474.7878407237</v>
      </c>
      <c r="AY154" s="106">
        <v>29771.207930228451</v>
      </c>
      <c r="AZ154" s="102">
        <v>29771.207930228451</v>
      </c>
      <c r="BA154" s="102">
        <v>138932.37198026679</v>
      </c>
      <c r="BB154" s="102">
        <v>86652.03</v>
      </c>
      <c r="BC154" s="102">
        <v>9531.7199999999993</v>
      </c>
      <c r="BD154" s="102">
        <v>19063.439999999999</v>
      </c>
      <c r="BE154" s="102">
        <v>138932.37198026679</v>
      </c>
      <c r="BF154" s="102">
        <v>9531.7199999999993</v>
      </c>
      <c r="BK154" s="1" t="str">
        <f t="shared" si="2"/>
        <v/>
      </c>
    </row>
    <row r="155" spans="2:63" s="79" customFormat="1" x14ac:dyDescent="0.25">
      <c r="B155" s="67">
        <v>5094</v>
      </c>
      <c r="C155" s="68" t="s">
        <v>1547</v>
      </c>
      <c r="D155" s="69">
        <v>43633</v>
      </c>
      <c r="E155" s="70" t="s">
        <v>31</v>
      </c>
      <c r="F155" s="68">
        <v>44075</v>
      </c>
      <c r="G155" s="67">
        <v>1</v>
      </c>
      <c r="H155" s="68" t="s">
        <v>848</v>
      </c>
      <c r="I155" s="69">
        <v>36922</v>
      </c>
      <c r="J155" s="71" t="s">
        <v>252</v>
      </c>
      <c r="K155" s="69">
        <v>37959</v>
      </c>
      <c r="L155" s="68" t="s">
        <v>0</v>
      </c>
      <c r="M155" s="68" t="s">
        <v>30</v>
      </c>
      <c r="N155" s="72"/>
      <c r="O155" s="73"/>
      <c r="P155" s="73"/>
      <c r="Q155" s="73" t="s">
        <v>57</v>
      </c>
      <c r="R155" s="72"/>
      <c r="S155" s="70"/>
      <c r="T155" s="72"/>
      <c r="U155" s="70"/>
      <c r="V155" s="70" t="s">
        <v>33</v>
      </c>
      <c r="W155" s="70" t="s">
        <v>1381</v>
      </c>
      <c r="X155" s="70" t="s">
        <v>1381</v>
      </c>
      <c r="Y155" s="70" t="s">
        <v>1381</v>
      </c>
      <c r="Z155" s="70" t="s">
        <v>80</v>
      </c>
      <c r="AA155" s="70" t="s">
        <v>80</v>
      </c>
      <c r="AB155" s="70" t="s">
        <v>273</v>
      </c>
      <c r="AC155" s="70" t="s">
        <v>1382</v>
      </c>
      <c r="AD155" s="70" t="s">
        <v>1381</v>
      </c>
      <c r="AE155" s="68">
        <v>43647</v>
      </c>
      <c r="AF155" s="74">
        <v>87073.51</v>
      </c>
      <c r="AG155" s="74">
        <v>109503.58</v>
      </c>
      <c r="AH155" s="75">
        <v>196577.09</v>
      </c>
      <c r="AI155" s="74">
        <v>13061.02</v>
      </c>
      <c r="AJ155" s="74">
        <v>16425.54</v>
      </c>
      <c r="AK155" s="74">
        <v>29486.560000000001</v>
      </c>
      <c r="AL155" s="74">
        <v>13061.02</v>
      </c>
      <c r="AM155" s="74">
        <v>16425.54</v>
      </c>
      <c r="AN155" s="74">
        <v>29486.560000000001</v>
      </c>
      <c r="AO155" s="74">
        <v>60951.469999999987</v>
      </c>
      <c r="AP155" s="74">
        <v>76652.500000000015</v>
      </c>
      <c r="AQ155" s="74">
        <v>137603.97</v>
      </c>
      <c r="AR155" s="74">
        <v>88108.7</v>
      </c>
      <c r="AS155" s="76">
        <v>9691.9500000000007</v>
      </c>
      <c r="AT155" s="74">
        <v>19383.900000000001</v>
      </c>
      <c r="AU155" s="77">
        <v>50</v>
      </c>
      <c r="AV155" s="74">
        <v>137603.97</v>
      </c>
      <c r="AW155" s="74">
        <v>9691.9500000000007</v>
      </c>
      <c r="AX155" s="75">
        <v>201410.53</v>
      </c>
      <c r="AY155" s="78">
        <v>30211.57</v>
      </c>
      <c r="AZ155" s="74">
        <v>30211.57</v>
      </c>
      <c r="BA155" s="74">
        <v>140987.39000000001</v>
      </c>
      <c r="BB155" s="74">
        <v>90275.11</v>
      </c>
      <c r="BC155" s="74">
        <v>9930.26</v>
      </c>
      <c r="BD155" s="74">
        <v>19860.52</v>
      </c>
      <c r="BE155" s="74">
        <v>140987.37790775427</v>
      </c>
      <c r="BF155" s="74">
        <v>9930.26</v>
      </c>
      <c r="BK155" s="1" t="str">
        <f t="shared" si="2"/>
        <v/>
      </c>
    </row>
    <row r="156" spans="2:63" s="79" customFormat="1" x14ac:dyDescent="0.25">
      <c r="B156" s="95">
        <v>5095</v>
      </c>
      <c r="C156" s="96" t="s">
        <v>1548</v>
      </c>
      <c r="D156" s="97">
        <v>43633</v>
      </c>
      <c r="E156" s="98" t="s">
        <v>31</v>
      </c>
      <c r="F156" s="96">
        <v>44075</v>
      </c>
      <c r="G156" s="95">
        <v>1</v>
      </c>
      <c r="H156" s="96" t="s">
        <v>848</v>
      </c>
      <c r="I156" s="97">
        <v>36922</v>
      </c>
      <c r="J156" s="99" t="s">
        <v>252</v>
      </c>
      <c r="K156" s="97">
        <v>37959</v>
      </c>
      <c r="L156" s="96" t="s">
        <v>0</v>
      </c>
      <c r="M156" s="96" t="s">
        <v>30</v>
      </c>
      <c r="N156" s="100"/>
      <c r="O156" s="101"/>
      <c r="P156" s="101"/>
      <c r="Q156" s="101" t="s">
        <v>57</v>
      </c>
      <c r="R156" s="100"/>
      <c r="S156" s="98"/>
      <c r="T156" s="100"/>
      <c r="U156" s="98"/>
      <c r="V156" s="98" t="s">
        <v>33</v>
      </c>
      <c r="W156" s="98" t="s">
        <v>1381</v>
      </c>
      <c r="X156" s="98" t="s">
        <v>1381</v>
      </c>
      <c r="Y156" s="98" t="s">
        <v>1381</v>
      </c>
      <c r="Z156" s="98" t="s">
        <v>80</v>
      </c>
      <c r="AA156" s="98" t="s">
        <v>80</v>
      </c>
      <c r="AB156" s="98" t="s">
        <v>273</v>
      </c>
      <c r="AC156" s="98" t="s">
        <v>1382</v>
      </c>
      <c r="AD156" s="98" t="s">
        <v>1381</v>
      </c>
      <c r="AE156" s="96">
        <v>43647</v>
      </c>
      <c r="AF156" s="102">
        <v>81077.84</v>
      </c>
      <c r="AG156" s="102">
        <v>109262.97</v>
      </c>
      <c r="AH156" s="103">
        <v>190340.81</v>
      </c>
      <c r="AI156" s="102">
        <v>12161.67</v>
      </c>
      <c r="AJ156" s="102">
        <v>16389.449999999997</v>
      </c>
      <c r="AK156" s="102">
        <v>28551.119999999999</v>
      </c>
      <c r="AL156" s="102">
        <v>12161.67</v>
      </c>
      <c r="AM156" s="102">
        <v>16389.449999999997</v>
      </c>
      <c r="AN156" s="102">
        <v>28551.119999999999</v>
      </c>
      <c r="AO156" s="102">
        <v>56754.5</v>
      </c>
      <c r="AP156" s="102">
        <v>76484.070000000007</v>
      </c>
      <c r="AQ156" s="102">
        <v>133238.57</v>
      </c>
      <c r="AR156" s="102">
        <v>82547.350000000006</v>
      </c>
      <c r="AS156" s="104">
        <v>9080.2000000000007</v>
      </c>
      <c r="AT156" s="102">
        <v>18160.400000000001</v>
      </c>
      <c r="AU156" s="105">
        <v>50</v>
      </c>
      <c r="AV156" s="102">
        <v>133238.57</v>
      </c>
      <c r="AW156" s="102">
        <v>9080.2000000000007</v>
      </c>
      <c r="AX156" s="103">
        <v>195020.91</v>
      </c>
      <c r="AY156" s="106">
        <v>29253.13</v>
      </c>
      <c r="AZ156" s="102">
        <v>29253.13</v>
      </c>
      <c r="BA156" s="102">
        <v>136514.65</v>
      </c>
      <c r="BB156" s="102">
        <v>84577.02</v>
      </c>
      <c r="BC156" s="102">
        <v>9303.4699999999993</v>
      </c>
      <c r="BD156" s="102">
        <v>18606.939999999999</v>
      </c>
      <c r="BE156" s="102">
        <v>136514.64140517727</v>
      </c>
      <c r="BF156" s="102">
        <v>9303.4699999999993</v>
      </c>
      <c r="BK156" s="1" t="str">
        <f t="shared" si="2"/>
        <v/>
      </c>
    </row>
    <row r="157" spans="2:63" s="79" customFormat="1" x14ac:dyDescent="0.25">
      <c r="B157" s="67">
        <v>5096</v>
      </c>
      <c r="C157" s="68" t="s">
        <v>1549</v>
      </c>
      <c r="D157" s="69">
        <v>43633</v>
      </c>
      <c r="E157" s="70" t="s">
        <v>31</v>
      </c>
      <c r="F157" s="68">
        <v>44075</v>
      </c>
      <c r="G157" s="67">
        <v>1</v>
      </c>
      <c r="H157" s="68" t="s">
        <v>848</v>
      </c>
      <c r="I157" s="69">
        <v>36922</v>
      </c>
      <c r="J157" s="71" t="s">
        <v>252</v>
      </c>
      <c r="K157" s="69">
        <v>37959</v>
      </c>
      <c r="L157" s="68" t="s">
        <v>0</v>
      </c>
      <c r="M157" s="68" t="s">
        <v>30</v>
      </c>
      <c r="N157" s="72"/>
      <c r="O157" s="73"/>
      <c r="P157" s="73"/>
      <c r="Q157" s="73" t="s">
        <v>57</v>
      </c>
      <c r="R157" s="72"/>
      <c r="S157" s="70"/>
      <c r="T157" s="72"/>
      <c r="U157" s="70"/>
      <c r="V157" s="70" t="s">
        <v>33</v>
      </c>
      <c r="W157" s="70" t="s">
        <v>1381</v>
      </c>
      <c r="X157" s="70" t="s">
        <v>1381</v>
      </c>
      <c r="Y157" s="70" t="s">
        <v>1381</v>
      </c>
      <c r="Z157" s="70" t="s">
        <v>80</v>
      </c>
      <c r="AA157" s="70" t="s">
        <v>80</v>
      </c>
      <c r="AB157" s="70" t="s">
        <v>273</v>
      </c>
      <c r="AC157" s="70" t="s">
        <v>1382</v>
      </c>
      <c r="AD157" s="70" t="s">
        <v>1381</v>
      </c>
      <c r="AE157" s="68">
        <v>43647</v>
      </c>
      <c r="AF157" s="74">
        <v>86815.45</v>
      </c>
      <c r="AG157" s="74">
        <v>108658.09999999999</v>
      </c>
      <c r="AH157" s="75">
        <v>195473.55</v>
      </c>
      <c r="AI157" s="74">
        <v>13022.31</v>
      </c>
      <c r="AJ157" s="74">
        <v>16298.72</v>
      </c>
      <c r="AK157" s="74">
        <v>29321.03</v>
      </c>
      <c r="AL157" s="74">
        <v>13022.31</v>
      </c>
      <c r="AM157" s="74">
        <v>16298.72</v>
      </c>
      <c r="AN157" s="74">
        <v>29321.03</v>
      </c>
      <c r="AO157" s="74">
        <v>60770.83</v>
      </c>
      <c r="AP157" s="74">
        <v>76060.659999999989</v>
      </c>
      <c r="AQ157" s="74">
        <v>136831.49</v>
      </c>
      <c r="AR157" s="74">
        <v>87305.15</v>
      </c>
      <c r="AS157" s="76">
        <v>9603.56</v>
      </c>
      <c r="AT157" s="74">
        <v>19207.12</v>
      </c>
      <c r="AU157" s="77">
        <v>50</v>
      </c>
      <c r="AV157" s="74">
        <v>136831.49</v>
      </c>
      <c r="AW157" s="74">
        <v>9603.56</v>
      </c>
      <c r="AX157" s="75">
        <v>200279.85576884373</v>
      </c>
      <c r="AY157" s="78">
        <v>30041.975803856531</v>
      </c>
      <c r="AZ157" s="74">
        <v>30041.975803856531</v>
      </c>
      <c r="BA157" s="74">
        <v>140195.90416113066</v>
      </c>
      <c r="BB157" s="74">
        <v>89451.8</v>
      </c>
      <c r="BC157" s="74">
        <v>9839.69</v>
      </c>
      <c r="BD157" s="74">
        <v>19679.38</v>
      </c>
      <c r="BE157" s="74">
        <v>140195.90416113066</v>
      </c>
      <c r="BF157" s="74">
        <v>9839.69</v>
      </c>
      <c r="BK157" s="1" t="str">
        <f t="shared" si="2"/>
        <v/>
      </c>
    </row>
    <row r="158" spans="2:63" s="79" customFormat="1" x14ac:dyDescent="0.25">
      <c r="B158" s="95">
        <v>5097</v>
      </c>
      <c r="C158" s="96" t="s">
        <v>1550</v>
      </c>
      <c r="D158" s="97">
        <v>43633</v>
      </c>
      <c r="E158" s="98" t="s">
        <v>31</v>
      </c>
      <c r="F158" s="96">
        <v>44075</v>
      </c>
      <c r="G158" s="95">
        <v>1</v>
      </c>
      <c r="H158" s="96" t="s">
        <v>848</v>
      </c>
      <c r="I158" s="97">
        <v>36922</v>
      </c>
      <c r="J158" s="99" t="s">
        <v>252</v>
      </c>
      <c r="K158" s="97">
        <v>37959</v>
      </c>
      <c r="L158" s="96" t="s">
        <v>0</v>
      </c>
      <c r="M158" s="96" t="s">
        <v>30</v>
      </c>
      <c r="N158" s="100"/>
      <c r="O158" s="101"/>
      <c r="P158" s="101"/>
      <c r="Q158" s="101" t="s">
        <v>57</v>
      </c>
      <c r="R158" s="100"/>
      <c r="S158" s="98"/>
      <c r="T158" s="100"/>
      <c r="U158" s="98"/>
      <c r="V158" s="98" t="s">
        <v>33</v>
      </c>
      <c r="W158" s="98" t="s">
        <v>1381</v>
      </c>
      <c r="X158" s="98" t="s">
        <v>1381</v>
      </c>
      <c r="Y158" s="98" t="s">
        <v>1381</v>
      </c>
      <c r="Z158" s="98" t="s">
        <v>80</v>
      </c>
      <c r="AA158" s="98" t="s">
        <v>80</v>
      </c>
      <c r="AB158" s="98" t="s">
        <v>273</v>
      </c>
      <c r="AC158" s="98" t="s">
        <v>1382</v>
      </c>
      <c r="AD158" s="98" t="s">
        <v>1381</v>
      </c>
      <c r="AE158" s="96">
        <v>43647</v>
      </c>
      <c r="AF158" s="102">
        <v>85728.91</v>
      </c>
      <c r="AG158" s="102">
        <v>107862.94</v>
      </c>
      <c r="AH158" s="103">
        <v>193591.85</v>
      </c>
      <c r="AI158" s="102">
        <v>12859.33</v>
      </c>
      <c r="AJ158" s="102">
        <v>16179.44</v>
      </c>
      <c r="AK158" s="102">
        <v>29038.77</v>
      </c>
      <c r="AL158" s="102">
        <v>12859.33</v>
      </c>
      <c r="AM158" s="102">
        <v>16179.44</v>
      </c>
      <c r="AN158" s="102">
        <v>29038.77</v>
      </c>
      <c r="AO158" s="102">
        <v>60010.25</v>
      </c>
      <c r="AP158" s="102">
        <v>75504.060000000027</v>
      </c>
      <c r="AQ158" s="102">
        <v>135514.31000000003</v>
      </c>
      <c r="AR158" s="102">
        <v>86753.59</v>
      </c>
      <c r="AS158" s="104">
        <v>9542.89</v>
      </c>
      <c r="AT158" s="102">
        <v>19085.78</v>
      </c>
      <c r="AU158" s="105">
        <v>50</v>
      </c>
      <c r="AV158" s="102">
        <v>135514.31000000003</v>
      </c>
      <c r="AW158" s="102">
        <v>9542.89</v>
      </c>
      <c r="AX158" s="103">
        <v>198351.89</v>
      </c>
      <c r="AY158" s="106">
        <v>29752.77</v>
      </c>
      <c r="AZ158" s="102">
        <v>29752.77</v>
      </c>
      <c r="BA158" s="102">
        <v>138846.35</v>
      </c>
      <c r="BB158" s="102">
        <v>88886.68</v>
      </c>
      <c r="BC158" s="102">
        <v>9777.5300000000007</v>
      </c>
      <c r="BD158" s="102">
        <v>19555.060000000001</v>
      </c>
      <c r="BE158" s="102">
        <v>138846.33732499555</v>
      </c>
      <c r="BF158" s="102">
        <v>9777.5300000000007</v>
      </c>
      <c r="BK158" s="1" t="str">
        <f t="shared" si="2"/>
        <v/>
      </c>
    </row>
    <row r="159" spans="2:63" s="79" customFormat="1" x14ac:dyDescent="0.25">
      <c r="B159" s="67">
        <v>5098</v>
      </c>
      <c r="C159" s="68" t="s">
        <v>1551</v>
      </c>
      <c r="D159" s="69">
        <v>43633</v>
      </c>
      <c r="E159" s="70" t="s">
        <v>31</v>
      </c>
      <c r="F159" s="68">
        <v>44075</v>
      </c>
      <c r="G159" s="67">
        <v>1</v>
      </c>
      <c r="H159" s="68" t="s">
        <v>848</v>
      </c>
      <c r="I159" s="69">
        <v>36922</v>
      </c>
      <c r="J159" s="71" t="s">
        <v>252</v>
      </c>
      <c r="K159" s="69">
        <v>37959</v>
      </c>
      <c r="L159" s="68" t="s">
        <v>0</v>
      </c>
      <c r="M159" s="68" t="s">
        <v>30</v>
      </c>
      <c r="N159" s="72"/>
      <c r="O159" s="73"/>
      <c r="P159" s="73"/>
      <c r="Q159" s="73" t="s">
        <v>57</v>
      </c>
      <c r="R159" s="72"/>
      <c r="S159" s="70"/>
      <c r="T159" s="72"/>
      <c r="U159" s="70"/>
      <c r="V159" s="70" t="s">
        <v>33</v>
      </c>
      <c r="W159" s="70" t="s">
        <v>1381</v>
      </c>
      <c r="X159" s="70" t="s">
        <v>1381</v>
      </c>
      <c r="Y159" s="70" t="s">
        <v>1381</v>
      </c>
      <c r="Z159" s="70" t="s">
        <v>80</v>
      </c>
      <c r="AA159" s="70" t="s">
        <v>80</v>
      </c>
      <c r="AB159" s="70" t="s">
        <v>273</v>
      </c>
      <c r="AC159" s="70" t="s">
        <v>1382</v>
      </c>
      <c r="AD159" s="70" t="s">
        <v>1381</v>
      </c>
      <c r="AE159" s="68">
        <v>43647</v>
      </c>
      <c r="AF159" s="74">
        <v>100012.69</v>
      </c>
      <c r="AG159" s="74">
        <v>126867.60999999999</v>
      </c>
      <c r="AH159" s="75">
        <v>226880.3</v>
      </c>
      <c r="AI159" s="74">
        <v>15001.89</v>
      </c>
      <c r="AJ159" s="74">
        <v>19030.14</v>
      </c>
      <c r="AK159" s="74">
        <v>34032.03</v>
      </c>
      <c r="AL159" s="74">
        <v>15001.89</v>
      </c>
      <c r="AM159" s="74">
        <v>19030.14</v>
      </c>
      <c r="AN159" s="74">
        <v>34032.03</v>
      </c>
      <c r="AO159" s="74">
        <v>70008.91</v>
      </c>
      <c r="AP159" s="74">
        <v>88807.329999999987</v>
      </c>
      <c r="AQ159" s="74">
        <v>158816.24</v>
      </c>
      <c r="AR159" s="74">
        <v>101407.44</v>
      </c>
      <c r="AS159" s="76">
        <v>11154.81</v>
      </c>
      <c r="AT159" s="74">
        <v>22309.62</v>
      </c>
      <c r="AU159" s="77">
        <v>50</v>
      </c>
      <c r="AV159" s="74">
        <v>158816.24</v>
      </c>
      <c r="AW159" s="74">
        <v>11154.81</v>
      </c>
      <c r="AX159" s="75">
        <v>232458.83527869624</v>
      </c>
      <c r="AY159" s="78">
        <v>34868.809922984277</v>
      </c>
      <c r="AZ159" s="74">
        <v>34868.809922984277</v>
      </c>
      <c r="BA159" s="74">
        <v>162721.21543272768</v>
      </c>
      <c r="BB159" s="74">
        <v>103900.84</v>
      </c>
      <c r="BC159" s="74">
        <v>11429.09</v>
      </c>
      <c r="BD159" s="74">
        <v>22858.18</v>
      </c>
      <c r="BE159" s="74">
        <v>162721.21543272768</v>
      </c>
      <c r="BF159" s="74">
        <v>11429.09</v>
      </c>
      <c r="BK159" s="1" t="str">
        <f t="shared" si="2"/>
        <v/>
      </c>
    </row>
    <row r="160" spans="2:63" s="79" customFormat="1" x14ac:dyDescent="0.25">
      <c r="B160" s="95">
        <v>5099</v>
      </c>
      <c r="C160" s="96" t="s">
        <v>1552</v>
      </c>
      <c r="D160" s="97">
        <v>43633</v>
      </c>
      <c r="E160" s="98" t="s">
        <v>31</v>
      </c>
      <c r="F160" s="96">
        <v>44075</v>
      </c>
      <c r="G160" s="95">
        <v>1</v>
      </c>
      <c r="H160" s="96" t="s">
        <v>848</v>
      </c>
      <c r="I160" s="97">
        <v>36922</v>
      </c>
      <c r="J160" s="99" t="s">
        <v>252</v>
      </c>
      <c r="K160" s="97">
        <v>37959</v>
      </c>
      <c r="L160" s="96" t="s">
        <v>0</v>
      </c>
      <c r="M160" s="96" t="s">
        <v>30</v>
      </c>
      <c r="N160" s="100"/>
      <c r="O160" s="101"/>
      <c r="P160" s="101"/>
      <c r="Q160" s="101" t="s">
        <v>57</v>
      </c>
      <c r="R160" s="100"/>
      <c r="S160" s="98"/>
      <c r="T160" s="100"/>
      <c r="U160" s="98"/>
      <c r="V160" s="98" t="s">
        <v>33</v>
      </c>
      <c r="W160" s="98" t="s">
        <v>1381</v>
      </c>
      <c r="X160" s="98" t="s">
        <v>1381</v>
      </c>
      <c r="Y160" s="98" t="s">
        <v>1381</v>
      </c>
      <c r="Z160" s="98" t="s">
        <v>80</v>
      </c>
      <c r="AA160" s="98" t="s">
        <v>80</v>
      </c>
      <c r="AB160" s="98" t="s">
        <v>273</v>
      </c>
      <c r="AC160" s="98" t="s">
        <v>1382</v>
      </c>
      <c r="AD160" s="98" t="s">
        <v>1381</v>
      </c>
      <c r="AE160" s="96">
        <v>43647</v>
      </c>
      <c r="AF160" s="102">
        <v>79969.149999999994</v>
      </c>
      <c r="AG160" s="102">
        <v>102232.35</v>
      </c>
      <c r="AH160" s="103">
        <v>182201.5</v>
      </c>
      <c r="AI160" s="102">
        <v>11995.37</v>
      </c>
      <c r="AJ160" s="102">
        <v>15334.839999999998</v>
      </c>
      <c r="AK160" s="102">
        <v>27330.21</v>
      </c>
      <c r="AL160" s="102">
        <v>11995.37</v>
      </c>
      <c r="AM160" s="102">
        <v>15334.839999999998</v>
      </c>
      <c r="AN160" s="102">
        <v>27330.21</v>
      </c>
      <c r="AO160" s="102">
        <v>55978.409999999996</v>
      </c>
      <c r="AP160" s="102">
        <v>71562.670000000013</v>
      </c>
      <c r="AQ160" s="102">
        <v>127541.08000000002</v>
      </c>
      <c r="AR160" s="102">
        <v>81178.509999999995</v>
      </c>
      <c r="AS160" s="104">
        <v>8929.6299999999992</v>
      </c>
      <c r="AT160" s="102">
        <v>17859.259999999998</v>
      </c>
      <c r="AU160" s="105">
        <v>50</v>
      </c>
      <c r="AV160" s="102">
        <v>127541.08000000002</v>
      </c>
      <c r="AW160" s="102">
        <v>8929.6299999999992</v>
      </c>
      <c r="AX160" s="103">
        <v>186681.47</v>
      </c>
      <c r="AY160" s="106">
        <v>28002.2</v>
      </c>
      <c r="AZ160" s="102">
        <v>28002.2</v>
      </c>
      <c r="BA160" s="102">
        <v>130677.07</v>
      </c>
      <c r="BB160" s="102">
        <v>83174.52</v>
      </c>
      <c r="BC160" s="102">
        <v>9149.19</v>
      </c>
      <c r="BD160" s="102">
        <v>18298.38</v>
      </c>
      <c r="BE160" s="102">
        <v>130677.06145922332</v>
      </c>
      <c r="BF160" s="102">
        <v>9149.19</v>
      </c>
      <c r="BK160" s="1" t="str">
        <f t="shared" si="2"/>
        <v/>
      </c>
    </row>
    <row r="161" spans="2:63" s="79" customFormat="1" x14ac:dyDescent="0.25">
      <c r="B161" s="67">
        <v>5100</v>
      </c>
      <c r="C161" s="68" t="s">
        <v>1553</v>
      </c>
      <c r="D161" s="69">
        <v>43633</v>
      </c>
      <c r="E161" s="70" t="s">
        <v>31</v>
      </c>
      <c r="F161" s="68">
        <v>44075</v>
      </c>
      <c r="G161" s="67">
        <v>1</v>
      </c>
      <c r="H161" s="68" t="s">
        <v>848</v>
      </c>
      <c r="I161" s="69">
        <v>36922</v>
      </c>
      <c r="J161" s="71" t="s">
        <v>252</v>
      </c>
      <c r="K161" s="69">
        <v>37959</v>
      </c>
      <c r="L161" s="68" t="s">
        <v>0</v>
      </c>
      <c r="M161" s="68" t="s">
        <v>30</v>
      </c>
      <c r="N161" s="72"/>
      <c r="O161" s="73"/>
      <c r="P161" s="73"/>
      <c r="Q161" s="73" t="s">
        <v>57</v>
      </c>
      <c r="R161" s="72"/>
      <c r="S161" s="70"/>
      <c r="T161" s="72"/>
      <c r="U161" s="70"/>
      <c r="V161" s="70" t="s">
        <v>33</v>
      </c>
      <c r="W161" s="70" t="s">
        <v>1381</v>
      </c>
      <c r="X161" s="70" t="s">
        <v>1381</v>
      </c>
      <c r="Y161" s="70" t="s">
        <v>1381</v>
      </c>
      <c r="Z161" s="70" t="s">
        <v>80</v>
      </c>
      <c r="AA161" s="70" t="s">
        <v>80</v>
      </c>
      <c r="AB161" s="70" t="s">
        <v>273</v>
      </c>
      <c r="AC161" s="70" t="s">
        <v>1382</v>
      </c>
      <c r="AD161" s="70" t="s">
        <v>1381</v>
      </c>
      <c r="AE161" s="68">
        <v>43647</v>
      </c>
      <c r="AF161" s="74">
        <v>85635.73</v>
      </c>
      <c r="AG161" s="74">
        <v>110850.39</v>
      </c>
      <c r="AH161" s="75">
        <v>196486.12</v>
      </c>
      <c r="AI161" s="74">
        <v>12845.35</v>
      </c>
      <c r="AJ161" s="74">
        <v>16627.559999999998</v>
      </c>
      <c r="AK161" s="74">
        <v>29472.91</v>
      </c>
      <c r="AL161" s="74">
        <v>12845.35</v>
      </c>
      <c r="AM161" s="74">
        <v>16627.559999999998</v>
      </c>
      <c r="AN161" s="74">
        <v>29472.91</v>
      </c>
      <c r="AO161" s="74">
        <v>59945.029999999992</v>
      </c>
      <c r="AP161" s="74">
        <v>77595.26999999999</v>
      </c>
      <c r="AQ161" s="74">
        <v>137540.29999999999</v>
      </c>
      <c r="AR161" s="74">
        <v>88456.49</v>
      </c>
      <c r="AS161" s="76">
        <v>9730.2099999999991</v>
      </c>
      <c r="AT161" s="74">
        <v>19460.419999999998</v>
      </c>
      <c r="AU161" s="77">
        <v>50</v>
      </c>
      <c r="AV161" s="74">
        <v>137540.29999999999</v>
      </c>
      <c r="AW161" s="74">
        <v>9730.2099999999991</v>
      </c>
      <c r="AX161" s="75">
        <v>201317.32285099296</v>
      </c>
      <c r="AY161" s="78">
        <v>30197.590230944861</v>
      </c>
      <c r="AZ161" s="74">
        <v>30197.590230944861</v>
      </c>
      <c r="BA161" s="74">
        <v>140922.14238910325</v>
      </c>
      <c r="BB161" s="74">
        <v>90631.45</v>
      </c>
      <c r="BC161" s="74">
        <v>9969.4500000000007</v>
      </c>
      <c r="BD161" s="74">
        <v>19938.900000000001</v>
      </c>
      <c r="BE161" s="74">
        <v>140922.14238910325</v>
      </c>
      <c r="BF161" s="74">
        <v>9969.4500000000007</v>
      </c>
      <c r="BK161" s="1" t="str">
        <f t="shared" si="2"/>
        <v/>
      </c>
    </row>
    <row r="162" spans="2:63" s="79" customFormat="1" x14ac:dyDescent="0.25">
      <c r="B162" s="95">
        <v>5102</v>
      </c>
      <c r="C162" s="96" t="s">
        <v>1554</v>
      </c>
      <c r="D162" s="97">
        <v>43633</v>
      </c>
      <c r="E162" s="98" t="s">
        <v>31</v>
      </c>
      <c r="F162" s="96">
        <v>44075</v>
      </c>
      <c r="G162" s="95">
        <v>1</v>
      </c>
      <c r="H162" s="96" t="s">
        <v>848</v>
      </c>
      <c r="I162" s="97">
        <v>36922</v>
      </c>
      <c r="J162" s="99" t="s">
        <v>252</v>
      </c>
      <c r="K162" s="97">
        <v>37959</v>
      </c>
      <c r="L162" s="96" t="s">
        <v>0</v>
      </c>
      <c r="M162" s="96" t="s">
        <v>30</v>
      </c>
      <c r="N162" s="100"/>
      <c r="O162" s="101"/>
      <c r="P162" s="101"/>
      <c r="Q162" s="101" t="s">
        <v>57</v>
      </c>
      <c r="R162" s="100"/>
      <c r="S162" s="98"/>
      <c r="T162" s="100"/>
      <c r="U162" s="98"/>
      <c r="V162" s="98" t="s">
        <v>33</v>
      </c>
      <c r="W162" s="98" t="s">
        <v>1381</v>
      </c>
      <c r="X162" s="98" t="s">
        <v>1381</v>
      </c>
      <c r="Y162" s="98" t="s">
        <v>1381</v>
      </c>
      <c r="Z162" s="98" t="s">
        <v>80</v>
      </c>
      <c r="AA162" s="98" t="s">
        <v>80</v>
      </c>
      <c r="AB162" s="98" t="s">
        <v>273</v>
      </c>
      <c r="AC162" s="98" t="s">
        <v>1382</v>
      </c>
      <c r="AD162" s="98" t="s">
        <v>1381</v>
      </c>
      <c r="AE162" s="96">
        <v>43647</v>
      </c>
      <c r="AF162" s="102">
        <v>93797.73</v>
      </c>
      <c r="AG162" s="102">
        <v>119997.26</v>
      </c>
      <c r="AH162" s="103">
        <v>213794.99</v>
      </c>
      <c r="AI162" s="102">
        <v>14069.65</v>
      </c>
      <c r="AJ162" s="102">
        <v>17999.590000000004</v>
      </c>
      <c r="AK162" s="102">
        <v>32069.24</v>
      </c>
      <c r="AL162" s="102">
        <v>14069.65</v>
      </c>
      <c r="AM162" s="102">
        <v>17999.590000000004</v>
      </c>
      <c r="AN162" s="102">
        <v>32069.24</v>
      </c>
      <c r="AO162" s="102">
        <v>65658.430000000008</v>
      </c>
      <c r="AP162" s="102">
        <v>83998.080000000002</v>
      </c>
      <c r="AQ162" s="102">
        <v>149656.51</v>
      </c>
      <c r="AR162" s="102">
        <v>95057.23</v>
      </c>
      <c r="AS162" s="104">
        <v>10456.290000000001</v>
      </c>
      <c r="AT162" s="102">
        <v>20912.580000000002</v>
      </c>
      <c r="AU162" s="105">
        <v>50</v>
      </c>
      <c r="AV162" s="102">
        <v>149656.51</v>
      </c>
      <c r="AW162" s="102">
        <v>10456.290000000001</v>
      </c>
      <c r="AX162" s="103">
        <v>219051.78</v>
      </c>
      <c r="AY162" s="106">
        <v>32857.75</v>
      </c>
      <c r="AZ162" s="102">
        <v>32857.75</v>
      </c>
      <c r="BA162" s="102">
        <v>153336.28</v>
      </c>
      <c r="BB162" s="102">
        <v>97394.49</v>
      </c>
      <c r="BC162" s="102">
        <v>10713.39</v>
      </c>
      <c r="BD162" s="102">
        <v>21426.78</v>
      </c>
      <c r="BE162" s="102">
        <v>153336.26589207861</v>
      </c>
      <c r="BF162" s="102">
        <v>10713.39</v>
      </c>
      <c r="BK162" s="1" t="str">
        <f t="shared" si="2"/>
        <v/>
      </c>
    </row>
    <row r="163" spans="2:63" s="79" customFormat="1" x14ac:dyDescent="0.25">
      <c r="B163" s="67">
        <v>5103</v>
      </c>
      <c r="C163" s="68" t="s">
        <v>1555</v>
      </c>
      <c r="D163" s="69">
        <v>43633</v>
      </c>
      <c r="E163" s="70" t="s">
        <v>31</v>
      </c>
      <c r="F163" s="68">
        <v>44075</v>
      </c>
      <c r="G163" s="67">
        <v>1</v>
      </c>
      <c r="H163" s="68" t="s">
        <v>848</v>
      </c>
      <c r="I163" s="69">
        <v>36922</v>
      </c>
      <c r="J163" s="71" t="s">
        <v>252</v>
      </c>
      <c r="K163" s="69">
        <v>37959</v>
      </c>
      <c r="L163" s="68" t="s">
        <v>0</v>
      </c>
      <c r="M163" s="68" t="s">
        <v>30</v>
      </c>
      <c r="N163" s="72"/>
      <c r="O163" s="73"/>
      <c r="P163" s="73"/>
      <c r="Q163" s="73" t="s">
        <v>57</v>
      </c>
      <c r="R163" s="72"/>
      <c r="S163" s="70"/>
      <c r="T163" s="72"/>
      <c r="U163" s="70"/>
      <c r="V163" s="70" t="s">
        <v>33</v>
      </c>
      <c r="W163" s="70" t="s">
        <v>1381</v>
      </c>
      <c r="X163" s="70" t="s">
        <v>1381</v>
      </c>
      <c r="Y163" s="70" t="s">
        <v>1381</v>
      </c>
      <c r="Z163" s="70" t="s">
        <v>80</v>
      </c>
      <c r="AA163" s="70" t="s">
        <v>80</v>
      </c>
      <c r="AB163" s="70" t="s">
        <v>273</v>
      </c>
      <c r="AC163" s="70" t="s">
        <v>1382</v>
      </c>
      <c r="AD163" s="70" t="s">
        <v>1381</v>
      </c>
      <c r="AE163" s="68">
        <v>43647</v>
      </c>
      <c r="AF163" s="74">
        <v>81180.3</v>
      </c>
      <c r="AG163" s="74">
        <v>106980.43000000001</v>
      </c>
      <c r="AH163" s="75">
        <v>188160.73</v>
      </c>
      <c r="AI163" s="74">
        <v>12177.04</v>
      </c>
      <c r="AJ163" s="74">
        <v>16047.059999999998</v>
      </c>
      <c r="AK163" s="74">
        <v>28224.1</v>
      </c>
      <c r="AL163" s="74">
        <v>12177.04</v>
      </c>
      <c r="AM163" s="74">
        <v>16047.059999999998</v>
      </c>
      <c r="AN163" s="74">
        <v>28224.1</v>
      </c>
      <c r="AO163" s="74">
        <v>56826.220000000008</v>
      </c>
      <c r="AP163" s="74">
        <v>74886.31</v>
      </c>
      <c r="AQ163" s="74">
        <v>131712.53</v>
      </c>
      <c r="AR163" s="74">
        <v>82716.7</v>
      </c>
      <c r="AS163" s="76">
        <v>9098.83</v>
      </c>
      <c r="AT163" s="74">
        <v>18197.66</v>
      </c>
      <c r="AU163" s="77">
        <v>50</v>
      </c>
      <c r="AV163" s="74">
        <v>131712.53</v>
      </c>
      <c r="AW163" s="74">
        <v>9098.83</v>
      </c>
      <c r="AX163" s="75">
        <v>192787.23</v>
      </c>
      <c r="AY163" s="78">
        <v>28918.07</v>
      </c>
      <c r="AZ163" s="74">
        <v>28918.07</v>
      </c>
      <c r="BA163" s="74">
        <v>134951.09</v>
      </c>
      <c r="BB163" s="74">
        <v>84750.53</v>
      </c>
      <c r="BC163" s="74">
        <v>9322.5499999999993</v>
      </c>
      <c r="BD163" s="74">
        <v>18645.099999999999</v>
      </c>
      <c r="BE163" s="74">
        <v>134951.07911709539</v>
      </c>
      <c r="BF163" s="74">
        <v>9322.5499999999993</v>
      </c>
      <c r="BK163" s="1" t="str">
        <f t="shared" si="2"/>
        <v/>
      </c>
    </row>
    <row r="164" spans="2:63" s="79" customFormat="1" x14ac:dyDescent="0.25">
      <c r="B164" s="95">
        <v>5104</v>
      </c>
      <c r="C164" s="96" t="s">
        <v>1556</v>
      </c>
      <c r="D164" s="97">
        <v>43633</v>
      </c>
      <c r="E164" s="98" t="s">
        <v>31</v>
      </c>
      <c r="F164" s="96">
        <v>44075</v>
      </c>
      <c r="G164" s="95">
        <v>1</v>
      </c>
      <c r="H164" s="96" t="s">
        <v>848</v>
      </c>
      <c r="I164" s="97">
        <v>36922</v>
      </c>
      <c r="J164" s="99" t="s">
        <v>252</v>
      </c>
      <c r="K164" s="97">
        <v>37959</v>
      </c>
      <c r="L164" s="96" t="s">
        <v>0</v>
      </c>
      <c r="M164" s="96" t="s">
        <v>30</v>
      </c>
      <c r="N164" s="100"/>
      <c r="O164" s="101"/>
      <c r="P164" s="101"/>
      <c r="Q164" s="101" t="s">
        <v>57</v>
      </c>
      <c r="R164" s="100"/>
      <c r="S164" s="98"/>
      <c r="T164" s="100"/>
      <c r="U164" s="98"/>
      <c r="V164" s="98" t="s">
        <v>33</v>
      </c>
      <c r="W164" s="98" t="s">
        <v>1381</v>
      </c>
      <c r="X164" s="98" t="s">
        <v>1381</v>
      </c>
      <c r="Y164" s="98" t="s">
        <v>1381</v>
      </c>
      <c r="Z164" s="98" t="s">
        <v>80</v>
      </c>
      <c r="AA164" s="98" t="s">
        <v>80</v>
      </c>
      <c r="AB164" s="98" t="s">
        <v>273</v>
      </c>
      <c r="AC164" s="98" t="s">
        <v>1382</v>
      </c>
      <c r="AD164" s="98" t="s">
        <v>1381</v>
      </c>
      <c r="AE164" s="96">
        <v>43647</v>
      </c>
      <c r="AF164" s="102">
        <v>76837.509999999995</v>
      </c>
      <c r="AG164" s="102">
        <v>99283.470000000016</v>
      </c>
      <c r="AH164" s="103">
        <v>176120.98</v>
      </c>
      <c r="AI164" s="102">
        <v>11525.62</v>
      </c>
      <c r="AJ164" s="102">
        <v>14892.519999999999</v>
      </c>
      <c r="AK164" s="102">
        <v>26418.14</v>
      </c>
      <c r="AL164" s="102">
        <v>11525.62</v>
      </c>
      <c r="AM164" s="102">
        <v>14892.519999999999</v>
      </c>
      <c r="AN164" s="102">
        <v>26418.14</v>
      </c>
      <c r="AO164" s="102">
        <v>53786.26999999999</v>
      </c>
      <c r="AP164" s="102">
        <v>69498.430000000037</v>
      </c>
      <c r="AQ164" s="102">
        <v>123284.70000000003</v>
      </c>
      <c r="AR164" s="102">
        <v>78265.03</v>
      </c>
      <c r="AS164" s="104">
        <v>8609.15</v>
      </c>
      <c r="AT164" s="102">
        <v>17218.3</v>
      </c>
      <c r="AU164" s="105">
        <v>50</v>
      </c>
      <c r="AV164" s="102">
        <v>123284.70000000003</v>
      </c>
      <c r="AW164" s="102">
        <v>8609.15</v>
      </c>
      <c r="AX164" s="103">
        <v>180451.44</v>
      </c>
      <c r="AY164" s="106">
        <v>27067.7</v>
      </c>
      <c r="AZ164" s="102">
        <v>27067.7</v>
      </c>
      <c r="BA164" s="102">
        <v>126316.04</v>
      </c>
      <c r="BB164" s="102">
        <v>80189.41</v>
      </c>
      <c r="BC164" s="102">
        <v>8820.83</v>
      </c>
      <c r="BD164" s="102">
        <v>17641.66</v>
      </c>
      <c r="BE164" s="102">
        <v>126316.02554158951</v>
      </c>
      <c r="BF164" s="102">
        <v>8820.83</v>
      </c>
      <c r="BK164" s="1" t="str">
        <f t="shared" si="2"/>
        <v/>
      </c>
    </row>
    <row r="165" spans="2:63" s="79" customFormat="1" x14ac:dyDescent="0.25">
      <c r="B165" s="67">
        <v>5105</v>
      </c>
      <c r="C165" s="68" t="s">
        <v>1557</v>
      </c>
      <c r="D165" s="69">
        <v>43633</v>
      </c>
      <c r="E165" s="70" t="s">
        <v>31</v>
      </c>
      <c r="F165" s="68">
        <v>44075</v>
      </c>
      <c r="G165" s="67">
        <v>1</v>
      </c>
      <c r="H165" s="68" t="s">
        <v>848</v>
      </c>
      <c r="I165" s="69">
        <v>36922</v>
      </c>
      <c r="J165" s="71" t="s">
        <v>252</v>
      </c>
      <c r="K165" s="69">
        <v>37959</v>
      </c>
      <c r="L165" s="68" t="s">
        <v>0</v>
      </c>
      <c r="M165" s="68" t="s">
        <v>30</v>
      </c>
      <c r="N165" s="72"/>
      <c r="O165" s="73"/>
      <c r="P165" s="73"/>
      <c r="Q165" s="73" t="s">
        <v>57</v>
      </c>
      <c r="R165" s="72"/>
      <c r="S165" s="70"/>
      <c r="T165" s="72"/>
      <c r="U165" s="70"/>
      <c r="V165" s="70" t="s">
        <v>33</v>
      </c>
      <c r="W165" s="70" t="s">
        <v>1381</v>
      </c>
      <c r="X165" s="70" t="s">
        <v>1381</v>
      </c>
      <c r="Y165" s="70" t="s">
        <v>1381</v>
      </c>
      <c r="Z165" s="70" t="s">
        <v>80</v>
      </c>
      <c r="AA165" s="70" t="s">
        <v>80</v>
      </c>
      <c r="AB165" s="70" t="s">
        <v>273</v>
      </c>
      <c r="AC165" s="70" t="s">
        <v>1382</v>
      </c>
      <c r="AD165" s="70" t="s">
        <v>1381</v>
      </c>
      <c r="AE165" s="68">
        <v>43647</v>
      </c>
      <c r="AF165" s="74">
        <v>93804.61</v>
      </c>
      <c r="AG165" s="74">
        <v>120004.74</v>
      </c>
      <c r="AH165" s="75">
        <v>213809.35</v>
      </c>
      <c r="AI165" s="74">
        <v>14070.68</v>
      </c>
      <c r="AJ165" s="74">
        <v>18000.72</v>
      </c>
      <c r="AK165" s="74">
        <v>32071.4</v>
      </c>
      <c r="AL165" s="74">
        <v>14070.68</v>
      </c>
      <c r="AM165" s="74">
        <v>18000.72</v>
      </c>
      <c r="AN165" s="74">
        <v>32071.4</v>
      </c>
      <c r="AO165" s="74">
        <v>65663.25</v>
      </c>
      <c r="AP165" s="74">
        <v>84003.300000000017</v>
      </c>
      <c r="AQ165" s="74">
        <v>149666.55000000002</v>
      </c>
      <c r="AR165" s="74">
        <v>95063.94</v>
      </c>
      <c r="AS165" s="76">
        <v>10457.030000000001</v>
      </c>
      <c r="AT165" s="74">
        <v>20914.060000000001</v>
      </c>
      <c r="AU165" s="77">
        <v>50</v>
      </c>
      <c r="AV165" s="74">
        <v>149666.55000000002</v>
      </c>
      <c r="AW165" s="74">
        <v>10457.030000000001</v>
      </c>
      <c r="AX165" s="75">
        <v>219066.5</v>
      </c>
      <c r="AY165" s="78">
        <v>32859.980000000003</v>
      </c>
      <c r="AZ165" s="74">
        <v>32859.980000000003</v>
      </c>
      <c r="BA165" s="74">
        <v>153346.54</v>
      </c>
      <c r="BB165" s="74">
        <v>97401.37</v>
      </c>
      <c r="BC165" s="74">
        <v>10714.15</v>
      </c>
      <c r="BD165" s="74">
        <v>21428.3</v>
      </c>
      <c r="BE165" s="74">
        <v>153346.55275570758</v>
      </c>
      <c r="BF165" s="74">
        <v>10714.15</v>
      </c>
      <c r="BK165" s="1" t="str">
        <f t="shared" si="2"/>
        <v/>
      </c>
    </row>
    <row r="166" spans="2:63" s="79" customFormat="1" x14ac:dyDescent="0.25">
      <c r="B166" s="95">
        <v>5106</v>
      </c>
      <c r="C166" s="96" t="s">
        <v>1558</v>
      </c>
      <c r="D166" s="97">
        <v>43633</v>
      </c>
      <c r="E166" s="98" t="s">
        <v>31</v>
      </c>
      <c r="F166" s="96">
        <v>44075</v>
      </c>
      <c r="G166" s="95">
        <v>1</v>
      </c>
      <c r="H166" s="96" t="s">
        <v>848</v>
      </c>
      <c r="I166" s="97">
        <v>36922</v>
      </c>
      <c r="J166" s="99" t="s">
        <v>252</v>
      </c>
      <c r="K166" s="97">
        <v>37959</v>
      </c>
      <c r="L166" s="96" t="s">
        <v>0</v>
      </c>
      <c r="M166" s="96" t="s">
        <v>30</v>
      </c>
      <c r="N166" s="100"/>
      <c r="O166" s="101"/>
      <c r="P166" s="101"/>
      <c r="Q166" s="101" t="s">
        <v>57</v>
      </c>
      <c r="R166" s="100"/>
      <c r="S166" s="98"/>
      <c r="T166" s="100"/>
      <c r="U166" s="98"/>
      <c r="V166" s="98" t="s">
        <v>33</v>
      </c>
      <c r="W166" s="98" t="s">
        <v>1381</v>
      </c>
      <c r="X166" s="98" t="s">
        <v>1381</v>
      </c>
      <c r="Y166" s="98" t="s">
        <v>1381</v>
      </c>
      <c r="Z166" s="98" t="s">
        <v>80</v>
      </c>
      <c r="AA166" s="98" t="s">
        <v>80</v>
      </c>
      <c r="AB166" s="98" t="s">
        <v>273</v>
      </c>
      <c r="AC166" s="98" t="s">
        <v>1382</v>
      </c>
      <c r="AD166" s="98" t="s">
        <v>1381</v>
      </c>
      <c r="AE166" s="96">
        <v>43647</v>
      </c>
      <c r="AF166" s="102">
        <v>96381.75</v>
      </c>
      <c r="AG166" s="102">
        <v>123599.54999999999</v>
      </c>
      <c r="AH166" s="103">
        <v>219981.3</v>
      </c>
      <c r="AI166" s="102">
        <v>14457.25</v>
      </c>
      <c r="AJ166" s="102">
        <v>18539.940000000002</v>
      </c>
      <c r="AK166" s="102">
        <v>32997.19</v>
      </c>
      <c r="AL166" s="102">
        <v>14457.25</v>
      </c>
      <c r="AM166" s="102">
        <v>18539.940000000002</v>
      </c>
      <c r="AN166" s="102">
        <v>32997.19</v>
      </c>
      <c r="AO166" s="102">
        <v>67467.25</v>
      </c>
      <c r="AP166" s="102">
        <v>86519.669999999984</v>
      </c>
      <c r="AQ166" s="102">
        <v>153986.91999999998</v>
      </c>
      <c r="AR166" s="102">
        <v>97697.02</v>
      </c>
      <c r="AS166" s="104">
        <v>10746.67</v>
      </c>
      <c r="AT166" s="102">
        <v>21493.34</v>
      </c>
      <c r="AU166" s="105">
        <v>50</v>
      </c>
      <c r="AV166" s="102">
        <v>153986.91999999998</v>
      </c>
      <c r="AW166" s="102">
        <v>10746.67</v>
      </c>
      <c r="AX166" s="103">
        <v>225390.2</v>
      </c>
      <c r="AY166" s="106">
        <v>33808.519999999997</v>
      </c>
      <c r="AZ166" s="102">
        <v>33808.519999999997</v>
      </c>
      <c r="BA166" s="102">
        <v>157773.16</v>
      </c>
      <c r="BB166" s="102">
        <v>100099.19</v>
      </c>
      <c r="BC166" s="102">
        <v>11010.91</v>
      </c>
      <c r="BD166" s="102">
        <v>22021.82</v>
      </c>
      <c r="BE166" s="102">
        <v>157773.15206015584</v>
      </c>
      <c r="BF166" s="102">
        <v>11010.91</v>
      </c>
      <c r="BK166" s="1" t="str">
        <f t="shared" si="2"/>
        <v/>
      </c>
    </row>
    <row r="167" spans="2:63" s="79" customFormat="1" x14ac:dyDescent="0.25">
      <c r="B167" s="67">
        <v>5107</v>
      </c>
      <c r="C167" s="68" t="s">
        <v>1559</v>
      </c>
      <c r="D167" s="69">
        <v>43633</v>
      </c>
      <c r="E167" s="70" t="s">
        <v>31</v>
      </c>
      <c r="F167" s="68">
        <v>44075</v>
      </c>
      <c r="G167" s="67">
        <v>1</v>
      </c>
      <c r="H167" s="68" t="s">
        <v>848</v>
      </c>
      <c r="I167" s="69">
        <v>36922</v>
      </c>
      <c r="J167" s="71" t="s">
        <v>252</v>
      </c>
      <c r="K167" s="69">
        <v>37959</v>
      </c>
      <c r="L167" s="68" t="s">
        <v>0</v>
      </c>
      <c r="M167" s="68" t="s">
        <v>30</v>
      </c>
      <c r="N167" s="72"/>
      <c r="O167" s="73"/>
      <c r="P167" s="73"/>
      <c r="Q167" s="73" t="s">
        <v>57</v>
      </c>
      <c r="R167" s="72"/>
      <c r="S167" s="70"/>
      <c r="T167" s="72"/>
      <c r="U167" s="70"/>
      <c r="V167" s="70" t="s">
        <v>33</v>
      </c>
      <c r="W167" s="70" t="s">
        <v>1381</v>
      </c>
      <c r="X167" s="70" t="s">
        <v>1381</v>
      </c>
      <c r="Y167" s="70" t="s">
        <v>1381</v>
      </c>
      <c r="Z167" s="70" t="s">
        <v>80</v>
      </c>
      <c r="AA167" s="70" t="s">
        <v>80</v>
      </c>
      <c r="AB167" s="70" t="s">
        <v>273</v>
      </c>
      <c r="AC167" s="70" t="s">
        <v>1382</v>
      </c>
      <c r="AD167" s="70" t="s">
        <v>1381</v>
      </c>
      <c r="AE167" s="68">
        <v>43647</v>
      </c>
      <c r="AF167" s="74">
        <v>93795.43</v>
      </c>
      <c r="AG167" s="74">
        <v>121215.92000000001</v>
      </c>
      <c r="AH167" s="75">
        <v>215011.35</v>
      </c>
      <c r="AI167" s="74">
        <v>14069.3</v>
      </c>
      <c r="AJ167" s="74">
        <v>18182.39</v>
      </c>
      <c r="AK167" s="74">
        <v>32251.69</v>
      </c>
      <c r="AL167" s="74">
        <v>14069.3</v>
      </c>
      <c r="AM167" s="74">
        <v>18182.39</v>
      </c>
      <c r="AN167" s="74">
        <v>32251.69</v>
      </c>
      <c r="AO167" s="74">
        <v>65656.829999999987</v>
      </c>
      <c r="AP167" s="74">
        <v>84851.140000000014</v>
      </c>
      <c r="AQ167" s="74">
        <v>150507.97</v>
      </c>
      <c r="AR167" s="74">
        <v>95165.4</v>
      </c>
      <c r="AS167" s="76">
        <v>10468.19</v>
      </c>
      <c r="AT167" s="74">
        <v>20936.38</v>
      </c>
      <c r="AU167" s="77">
        <v>50</v>
      </c>
      <c r="AV167" s="74">
        <v>150507.97</v>
      </c>
      <c r="AW167" s="74">
        <v>10468.19</v>
      </c>
      <c r="AX167" s="75">
        <v>220298.05</v>
      </c>
      <c r="AY167" s="78">
        <v>33044.69</v>
      </c>
      <c r="AZ167" s="74">
        <v>33044.69</v>
      </c>
      <c r="BA167" s="74">
        <v>154208.67000000001</v>
      </c>
      <c r="BB167" s="74">
        <v>97505.32</v>
      </c>
      <c r="BC167" s="74">
        <v>10725.58</v>
      </c>
      <c r="BD167" s="74">
        <v>21451.16</v>
      </c>
      <c r="BE167" s="74">
        <v>154208.66159979935</v>
      </c>
      <c r="BF167" s="74">
        <v>10725.58</v>
      </c>
      <c r="BK167" s="1" t="str">
        <f t="shared" si="2"/>
        <v/>
      </c>
    </row>
    <row r="168" spans="2:63" s="79" customFormat="1" x14ac:dyDescent="0.25">
      <c r="B168" s="95">
        <v>5108</v>
      </c>
      <c r="C168" s="96" t="s">
        <v>1560</v>
      </c>
      <c r="D168" s="97">
        <v>43633</v>
      </c>
      <c r="E168" s="98" t="s">
        <v>31</v>
      </c>
      <c r="F168" s="96">
        <v>44075</v>
      </c>
      <c r="G168" s="95">
        <v>1</v>
      </c>
      <c r="H168" s="96" t="s">
        <v>848</v>
      </c>
      <c r="I168" s="97">
        <v>36922</v>
      </c>
      <c r="J168" s="99" t="s">
        <v>252</v>
      </c>
      <c r="K168" s="97">
        <v>37959</v>
      </c>
      <c r="L168" s="96" t="s">
        <v>0</v>
      </c>
      <c r="M168" s="96" t="s">
        <v>30</v>
      </c>
      <c r="N168" s="100"/>
      <c r="O168" s="101"/>
      <c r="P168" s="101"/>
      <c r="Q168" s="101" t="s">
        <v>57</v>
      </c>
      <c r="R168" s="100"/>
      <c r="S168" s="98"/>
      <c r="T168" s="100"/>
      <c r="U168" s="98"/>
      <c r="V168" s="98" t="s">
        <v>33</v>
      </c>
      <c r="W168" s="98" t="s">
        <v>1381</v>
      </c>
      <c r="X168" s="98" t="s">
        <v>1381</v>
      </c>
      <c r="Y168" s="98" t="s">
        <v>1381</v>
      </c>
      <c r="Z168" s="98" t="s">
        <v>80</v>
      </c>
      <c r="AA168" s="98" t="s">
        <v>80</v>
      </c>
      <c r="AB168" s="98" t="s">
        <v>273</v>
      </c>
      <c r="AC168" s="98" t="s">
        <v>1382</v>
      </c>
      <c r="AD168" s="98" t="s">
        <v>1381</v>
      </c>
      <c r="AE168" s="96">
        <v>43647</v>
      </c>
      <c r="AF168" s="102">
        <v>143568.59</v>
      </c>
      <c r="AG168" s="102">
        <v>184139.96</v>
      </c>
      <c r="AH168" s="103">
        <v>327708.55</v>
      </c>
      <c r="AI168" s="102">
        <v>21535.279999999999</v>
      </c>
      <c r="AJ168" s="102">
        <v>27620.989999999998</v>
      </c>
      <c r="AK168" s="102">
        <v>49156.27</v>
      </c>
      <c r="AL168" s="102">
        <v>21535.279999999999</v>
      </c>
      <c r="AM168" s="102">
        <v>27620.989999999998</v>
      </c>
      <c r="AN168" s="102">
        <v>49156.27</v>
      </c>
      <c r="AO168" s="102">
        <v>100498.03</v>
      </c>
      <c r="AP168" s="102">
        <v>128897.97999999998</v>
      </c>
      <c r="AQ168" s="102">
        <v>229396.00999999998</v>
      </c>
      <c r="AR168" s="102">
        <v>145656.64000000001</v>
      </c>
      <c r="AS168" s="104">
        <v>16022.23</v>
      </c>
      <c r="AT168" s="102">
        <v>32044.46</v>
      </c>
      <c r="AU168" s="105">
        <v>50</v>
      </c>
      <c r="AV168" s="102">
        <v>229396.00999999998</v>
      </c>
      <c r="AW168" s="102">
        <v>16022.23</v>
      </c>
      <c r="AX168" s="103">
        <v>335766.25</v>
      </c>
      <c r="AY168" s="106">
        <v>50364.92</v>
      </c>
      <c r="AZ168" s="102">
        <v>50364.92</v>
      </c>
      <c r="BA168" s="102">
        <v>235036.41</v>
      </c>
      <c r="BB168" s="102">
        <v>149238.04</v>
      </c>
      <c r="BC168" s="102">
        <v>16416.18</v>
      </c>
      <c r="BD168" s="102">
        <v>32832.36</v>
      </c>
      <c r="BE168" s="102">
        <v>235036.40158347884</v>
      </c>
      <c r="BF168" s="102">
        <v>16416.18</v>
      </c>
      <c r="BK168" s="1" t="str">
        <f t="shared" si="2"/>
        <v/>
      </c>
    </row>
    <row r="169" spans="2:63" s="79" customFormat="1" x14ac:dyDescent="0.25">
      <c r="B169" s="67">
        <v>5109</v>
      </c>
      <c r="C169" s="68" t="s">
        <v>1561</v>
      </c>
      <c r="D169" s="69">
        <v>43633</v>
      </c>
      <c r="E169" s="70" t="s">
        <v>31</v>
      </c>
      <c r="F169" s="68">
        <v>44075</v>
      </c>
      <c r="G169" s="67">
        <v>1</v>
      </c>
      <c r="H169" s="68" t="s">
        <v>848</v>
      </c>
      <c r="I169" s="69">
        <v>36922</v>
      </c>
      <c r="J169" s="71" t="s">
        <v>252</v>
      </c>
      <c r="K169" s="69">
        <v>37959</v>
      </c>
      <c r="L169" s="68" t="s">
        <v>0</v>
      </c>
      <c r="M169" s="68" t="s">
        <v>30</v>
      </c>
      <c r="N169" s="72"/>
      <c r="O169" s="73"/>
      <c r="P169" s="73"/>
      <c r="Q169" s="73" t="s">
        <v>57</v>
      </c>
      <c r="R169" s="72"/>
      <c r="S169" s="70"/>
      <c r="T169" s="72"/>
      <c r="U169" s="70"/>
      <c r="V169" s="70" t="s">
        <v>33</v>
      </c>
      <c r="W169" s="70" t="s">
        <v>1381</v>
      </c>
      <c r="X169" s="70" t="s">
        <v>1381</v>
      </c>
      <c r="Y169" s="70" t="s">
        <v>1381</v>
      </c>
      <c r="Z169" s="70" t="s">
        <v>80</v>
      </c>
      <c r="AA169" s="70" t="s">
        <v>80</v>
      </c>
      <c r="AB169" s="70" t="s">
        <v>273</v>
      </c>
      <c r="AC169" s="70" t="s">
        <v>1382</v>
      </c>
      <c r="AD169" s="70" t="s">
        <v>1381</v>
      </c>
      <c r="AE169" s="68">
        <v>43647</v>
      </c>
      <c r="AF169" s="74">
        <v>78978.649999999994</v>
      </c>
      <c r="AG169" s="74">
        <v>101151.44</v>
      </c>
      <c r="AH169" s="75">
        <v>180130.09</v>
      </c>
      <c r="AI169" s="74">
        <v>11846.79</v>
      </c>
      <c r="AJ169" s="74">
        <v>15172.719999999998</v>
      </c>
      <c r="AK169" s="74">
        <v>27019.51</v>
      </c>
      <c r="AL169" s="74">
        <v>11846.79</v>
      </c>
      <c r="AM169" s="74">
        <v>15172.719999999998</v>
      </c>
      <c r="AN169" s="74">
        <v>27019.51</v>
      </c>
      <c r="AO169" s="74">
        <v>55285.069999999985</v>
      </c>
      <c r="AP169" s="74">
        <v>70806</v>
      </c>
      <c r="AQ169" s="74">
        <v>126091.06999999999</v>
      </c>
      <c r="AR169" s="74">
        <v>80267.61</v>
      </c>
      <c r="AS169" s="76">
        <v>8829.43</v>
      </c>
      <c r="AT169" s="74">
        <v>17658.86</v>
      </c>
      <c r="AU169" s="77">
        <v>50</v>
      </c>
      <c r="AV169" s="74">
        <v>126091.06999999999</v>
      </c>
      <c r="AW169" s="74">
        <v>8829.43</v>
      </c>
      <c r="AX169" s="75">
        <v>184559.13</v>
      </c>
      <c r="AY169" s="78">
        <v>27683.86</v>
      </c>
      <c r="AZ169" s="74">
        <v>27683.86</v>
      </c>
      <c r="BA169" s="74">
        <v>129191.41</v>
      </c>
      <c r="BB169" s="74">
        <v>82241.23</v>
      </c>
      <c r="BC169" s="74">
        <v>9046.5300000000007</v>
      </c>
      <c r="BD169" s="74">
        <v>18093.060000000001</v>
      </c>
      <c r="BE169" s="74">
        <v>129191.39859760656</v>
      </c>
      <c r="BF169" s="74">
        <v>9046.5300000000007</v>
      </c>
      <c r="BK169" s="1" t="str">
        <f t="shared" si="2"/>
        <v/>
      </c>
    </row>
    <row r="170" spans="2:63" s="79" customFormat="1" x14ac:dyDescent="0.25">
      <c r="B170" s="95">
        <v>5110</v>
      </c>
      <c r="C170" s="96" t="s">
        <v>1562</v>
      </c>
      <c r="D170" s="97">
        <v>43633</v>
      </c>
      <c r="E170" s="98" t="s">
        <v>31</v>
      </c>
      <c r="F170" s="96">
        <v>44075</v>
      </c>
      <c r="G170" s="95">
        <v>1</v>
      </c>
      <c r="H170" s="96" t="s">
        <v>848</v>
      </c>
      <c r="I170" s="97">
        <v>36922</v>
      </c>
      <c r="J170" s="99" t="s">
        <v>252</v>
      </c>
      <c r="K170" s="97">
        <v>37959</v>
      </c>
      <c r="L170" s="96" t="s">
        <v>0</v>
      </c>
      <c r="M170" s="96" t="s">
        <v>30</v>
      </c>
      <c r="N170" s="100"/>
      <c r="O170" s="101"/>
      <c r="P170" s="101"/>
      <c r="Q170" s="101" t="s">
        <v>57</v>
      </c>
      <c r="R170" s="100"/>
      <c r="S170" s="98"/>
      <c r="T170" s="100"/>
      <c r="U170" s="98"/>
      <c r="V170" s="98" t="s">
        <v>33</v>
      </c>
      <c r="W170" s="98" t="s">
        <v>1381</v>
      </c>
      <c r="X170" s="98" t="s">
        <v>1381</v>
      </c>
      <c r="Y170" s="98" t="s">
        <v>1381</v>
      </c>
      <c r="Z170" s="98" t="s">
        <v>80</v>
      </c>
      <c r="AA170" s="98" t="s">
        <v>80</v>
      </c>
      <c r="AB170" s="98" t="s">
        <v>273</v>
      </c>
      <c r="AC170" s="98" t="s">
        <v>1382</v>
      </c>
      <c r="AD170" s="98" t="s">
        <v>1381</v>
      </c>
      <c r="AE170" s="96">
        <v>43647</v>
      </c>
      <c r="AF170" s="102">
        <v>93495.18</v>
      </c>
      <c r="AG170" s="102">
        <v>120578.98000000001</v>
      </c>
      <c r="AH170" s="103">
        <v>214074.16</v>
      </c>
      <c r="AI170" s="102">
        <v>14024.26</v>
      </c>
      <c r="AJ170" s="102">
        <v>18086.86</v>
      </c>
      <c r="AK170" s="102">
        <v>32111.119999999999</v>
      </c>
      <c r="AL170" s="102">
        <v>14024.26</v>
      </c>
      <c r="AM170" s="102">
        <v>18086.86</v>
      </c>
      <c r="AN170" s="102">
        <v>32111.119999999999</v>
      </c>
      <c r="AO170" s="102">
        <v>65446.659999999996</v>
      </c>
      <c r="AP170" s="102">
        <v>84405.260000000009</v>
      </c>
      <c r="AQ170" s="102">
        <v>149851.92000000001</v>
      </c>
      <c r="AR170" s="102">
        <v>94902.96</v>
      </c>
      <c r="AS170" s="104">
        <v>10439.32</v>
      </c>
      <c r="AT170" s="102">
        <v>20878.64</v>
      </c>
      <c r="AU170" s="105">
        <v>50</v>
      </c>
      <c r="AV170" s="102">
        <v>149851.92000000001</v>
      </c>
      <c r="AW170" s="102">
        <v>10439.32</v>
      </c>
      <c r="AX170" s="103">
        <v>219337.81776939324</v>
      </c>
      <c r="AY170" s="106">
        <v>32900.668567056942</v>
      </c>
      <c r="AZ170" s="102">
        <v>32900.668567056942</v>
      </c>
      <c r="BA170" s="102">
        <v>153536.48063527935</v>
      </c>
      <c r="BB170" s="102">
        <v>97236.43</v>
      </c>
      <c r="BC170" s="102">
        <v>10696</v>
      </c>
      <c r="BD170" s="102">
        <v>21392</v>
      </c>
      <c r="BE170" s="102">
        <v>153536.48063527935</v>
      </c>
      <c r="BF170" s="102">
        <v>10696</v>
      </c>
      <c r="BK170" s="1" t="str">
        <f t="shared" si="2"/>
        <v/>
      </c>
    </row>
    <row r="171" spans="2:63" s="79" customFormat="1" x14ac:dyDescent="0.25">
      <c r="B171" s="67">
        <v>5111</v>
      </c>
      <c r="C171" s="68" t="s">
        <v>1563</v>
      </c>
      <c r="D171" s="69">
        <v>43633</v>
      </c>
      <c r="E171" s="70" t="s">
        <v>31</v>
      </c>
      <c r="F171" s="68">
        <v>44075</v>
      </c>
      <c r="G171" s="67">
        <v>1</v>
      </c>
      <c r="H171" s="68" t="s">
        <v>848</v>
      </c>
      <c r="I171" s="69">
        <v>36922</v>
      </c>
      <c r="J171" s="71" t="s">
        <v>252</v>
      </c>
      <c r="K171" s="69">
        <v>37959</v>
      </c>
      <c r="L171" s="68" t="s">
        <v>0</v>
      </c>
      <c r="M171" s="68" t="s">
        <v>30</v>
      </c>
      <c r="N171" s="72"/>
      <c r="O171" s="73"/>
      <c r="P171" s="73"/>
      <c r="Q171" s="73" t="s">
        <v>57</v>
      </c>
      <c r="R171" s="72"/>
      <c r="S171" s="70"/>
      <c r="T171" s="72"/>
      <c r="U171" s="70"/>
      <c r="V171" s="70" t="s">
        <v>33</v>
      </c>
      <c r="W171" s="70" t="s">
        <v>1381</v>
      </c>
      <c r="X171" s="70" t="s">
        <v>1381</v>
      </c>
      <c r="Y171" s="70" t="s">
        <v>1381</v>
      </c>
      <c r="Z171" s="70" t="s">
        <v>80</v>
      </c>
      <c r="AA171" s="70" t="s">
        <v>80</v>
      </c>
      <c r="AB171" s="70" t="s">
        <v>273</v>
      </c>
      <c r="AC171" s="70" t="s">
        <v>1382</v>
      </c>
      <c r="AD171" s="70" t="s">
        <v>1381</v>
      </c>
      <c r="AE171" s="68">
        <v>43647</v>
      </c>
      <c r="AF171" s="74">
        <v>81169.86</v>
      </c>
      <c r="AG171" s="74">
        <v>109275.24</v>
      </c>
      <c r="AH171" s="75">
        <v>190445.1</v>
      </c>
      <c r="AI171" s="74">
        <v>12175.47</v>
      </c>
      <c r="AJ171" s="74">
        <v>16391.28</v>
      </c>
      <c r="AK171" s="74">
        <v>28566.75</v>
      </c>
      <c r="AL171" s="74">
        <v>12175.47</v>
      </c>
      <c r="AM171" s="74">
        <v>16391.28</v>
      </c>
      <c r="AN171" s="74">
        <v>28566.75</v>
      </c>
      <c r="AO171" s="74">
        <v>56818.92</v>
      </c>
      <c r="AP171" s="74">
        <v>76492.680000000008</v>
      </c>
      <c r="AQ171" s="74">
        <v>133311.6</v>
      </c>
      <c r="AR171" s="74">
        <v>82727.69</v>
      </c>
      <c r="AS171" s="76">
        <v>9100.0400000000009</v>
      </c>
      <c r="AT171" s="74">
        <v>18200.080000000002</v>
      </c>
      <c r="AU171" s="77">
        <v>50</v>
      </c>
      <c r="AV171" s="74">
        <v>133311.6</v>
      </c>
      <c r="AW171" s="74">
        <v>9100.0400000000009</v>
      </c>
      <c r="AX171" s="75">
        <v>195127.76618567077</v>
      </c>
      <c r="AY171" s="78">
        <v>29269.149559030451</v>
      </c>
      <c r="AZ171" s="74">
        <v>29269.149559030451</v>
      </c>
      <c r="BA171" s="74">
        <v>136589.46706760986</v>
      </c>
      <c r="BB171" s="74">
        <v>84761.79</v>
      </c>
      <c r="BC171" s="74">
        <v>9323.7900000000009</v>
      </c>
      <c r="BD171" s="74">
        <v>18647.580000000002</v>
      </c>
      <c r="BE171" s="74">
        <v>136589.46706760986</v>
      </c>
      <c r="BF171" s="74">
        <v>9323.7900000000009</v>
      </c>
      <c r="BK171" s="1" t="str">
        <f t="shared" si="2"/>
        <v/>
      </c>
    </row>
    <row r="172" spans="2:63" s="79" customFormat="1" x14ac:dyDescent="0.25">
      <c r="B172" s="95">
        <v>5112</v>
      </c>
      <c r="C172" s="96" t="s">
        <v>1564</v>
      </c>
      <c r="D172" s="97">
        <v>43633</v>
      </c>
      <c r="E172" s="98" t="s">
        <v>31</v>
      </c>
      <c r="F172" s="96">
        <v>44075</v>
      </c>
      <c r="G172" s="95">
        <v>1</v>
      </c>
      <c r="H172" s="96" t="s">
        <v>848</v>
      </c>
      <c r="I172" s="97">
        <v>36922</v>
      </c>
      <c r="J172" s="99" t="s">
        <v>252</v>
      </c>
      <c r="K172" s="97">
        <v>37959</v>
      </c>
      <c r="L172" s="96" t="s">
        <v>0</v>
      </c>
      <c r="M172" s="96" t="s">
        <v>30</v>
      </c>
      <c r="N172" s="100"/>
      <c r="O172" s="101"/>
      <c r="P172" s="101"/>
      <c r="Q172" s="101" t="s">
        <v>57</v>
      </c>
      <c r="R172" s="100"/>
      <c r="S172" s="98"/>
      <c r="T172" s="100"/>
      <c r="U172" s="98"/>
      <c r="V172" s="98" t="s">
        <v>33</v>
      </c>
      <c r="W172" s="98" t="s">
        <v>1381</v>
      </c>
      <c r="X172" s="98" t="s">
        <v>1381</v>
      </c>
      <c r="Y172" s="98" t="s">
        <v>1381</v>
      </c>
      <c r="Z172" s="98" t="s">
        <v>80</v>
      </c>
      <c r="AA172" s="98" t="s">
        <v>80</v>
      </c>
      <c r="AB172" s="98" t="s">
        <v>273</v>
      </c>
      <c r="AC172" s="98" t="s">
        <v>1382</v>
      </c>
      <c r="AD172" s="98" t="s">
        <v>1381</v>
      </c>
      <c r="AE172" s="96">
        <v>43647</v>
      </c>
      <c r="AF172" s="102">
        <v>78278.39</v>
      </c>
      <c r="AG172" s="102">
        <v>100024.90000000001</v>
      </c>
      <c r="AH172" s="103">
        <v>178303.29</v>
      </c>
      <c r="AI172" s="102">
        <v>11741.75</v>
      </c>
      <c r="AJ172" s="102">
        <v>15003.73</v>
      </c>
      <c r="AK172" s="102">
        <v>26745.48</v>
      </c>
      <c r="AL172" s="102">
        <v>11741.75</v>
      </c>
      <c r="AM172" s="102">
        <v>15003.73</v>
      </c>
      <c r="AN172" s="102">
        <v>26745.48</v>
      </c>
      <c r="AO172" s="102">
        <v>54794.89</v>
      </c>
      <c r="AP172" s="102">
        <v>70017.440000000002</v>
      </c>
      <c r="AQ172" s="102">
        <v>124812.33</v>
      </c>
      <c r="AR172" s="102">
        <v>79628.899999999994</v>
      </c>
      <c r="AS172" s="104">
        <v>8759.17</v>
      </c>
      <c r="AT172" s="102">
        <v>17518.34</v>
      </c>
      <c r="AU172" s="105">
        <v>50</v>
      </c>
      <c r="AV172" s="102">
        <v>124812.33</v>
      </c>
      <c r="AW172" s="102">
        <v>8759.17</v>
      </c>
      <c r="AX172" s="103">
        <v>182687.41</v>
      </c>
      <c r="AY172" s="106">
        <v>27403.09</v>
      </c>
      <c r="AZ172" s="102">
        <v>27403.09</v>
      </c>
      <c r="BA172" s="102">
        <v>127881.23</v>
      </c>
      <c r="BB172" s="102">
        <v>81586.81</v>
      </c>
      <c r="BC172" s="102">
        <v>8974.5400000000009</v>
      </c>
      <c r="BD172" s="102">
        <v>17949.080000000002</v>
      </c>
      <c r="BE172" s="102">
        <v>127881.21692460861</v>
      </c>
      <c r="BF172" s="102">
        <v>8974.5400000000009</v>
      </c>
      <c r="BK172" s="1" t="str">
        <f t="shared" si="2"/>
        <v/>
      </c>
    </row>
    <row r="173" spans="2:63" s="79" customFormat="1" x14ac:dyDescent="0.25">
      <c r="B173" s="67">
        <v>5113</v>
      </c>
      <c r="C173" s="68" t="s">
        <v>1565</v>
      </c>
      <c r="D173" s="69">
        <v>43633</v>
      </c>
      <c r="E173" s="70" t="s">
        <v>31</v>
      </c>
      <c r="F173" s="68">
        <v>44075</v>
      </c>
      <c r="G173" s="67">
        <v>1</v>
      </c>
      <c r="H173" s="68" t="s">
        <v>848</v>
      </c>
      <c r="I173" s="69">
        <v>36922</v>
      </c>
      <c r="J173" s="71" t="s">
        <v>252</v>
      </c>
      <c r="K173" s="69">
        <v>37959</v>
      </c>
      <c r="L173" s="68" t="s">
        <v>0</v>
      </c>
      <c r="M173" s="68" t="s">
        <v>30</v>
      </c>
      <c r="N173" s="72"/>
      <c r="O173" s="73"/>
      <c r="P173" s="73"/>
      <c r="Q173" s="73" t="s">
        <v>57</v>
      </c>
      <c r="R173" s="72"/>
      <c r="S173" s="70"/>
      <c r="T173" s="72"/>
      <c r="U173" s="70"/>
      <c r="V173" s="70" t="s">
        <v>33</v>
      </c>
      <c r="W173" s="70" t="s">
        <v>1381</v>
      </c>
      <c r="X173" s="70" t="s">
        <v>1381</v>
      </c>
      <c r="Y173" s="70" t="s">
        <v>1381</v>
      </c>
      <c r="Z173" s="70" t="s">
        <v>80</v>
      </c>
      <c r="AA173" s="70" t="s">
        <v>80</v>
      </c>
      <c r="AB173" s="70" t="s">
        <v>273</v>
      </c>
      <c r="AC173" s="70" t="s">
        <v>1382</v>
      </c>
      <c r="AD173" s="70" t="s">
        <v>1381</v>
      </c>
      <c r="AE173" s="68">
        <v>43647</v>
      </c>
      <c r="AF173" s="74">
        <v>85728.82</v>
      </c>
      <c r="AG173" s="74">
        <v>107862.85</v>
      </c>
      <c r="AH173" s="75">
        <v>193591.67</v>
      </c>
      <c r="AI173" s="74">
        <v>12859.32</v>
      </c>
      <c r="AJ173" s="74">
        <v>16179.420000000002</v>
      </c>
      <c r="AK173" s="74">
        <v>29038.74</v>
      </c>
      <c r="AL173" s="74">
        <v>12859.32</v>
      </c>
      <c r="AM173" s="74">
        <v>16179.420000000002</v>
      </c>
      <c r="AN173" s="74">
        <v>29038.74</v>
      </c>
      <c r="AO173" s="74">
        <v>60010.18</v>
      </c>
      <c r="AP173" s="74">
        <v>75504.010000000038</v>
      </c>
      <c r="AQ173" s="74">
        <v>135514.19000000003</v>
      </c>
      <c r="AR173" s="74">
        <v>86753.5</v>
      </c>
      <c r="AS173" s="76">
        <v>9542.8799999999992</v>
      </c>
      <c r="AT173" s="74">
        <v>19085.759999999998</v>
      </c>
      <c r="AU173" s="77">
        <v>50</v>
      </c>
      <c r="AV173" s="74">
        <v>135514.19000000003</v>
      </c>
      <c r="AW173" s="74">
        <v>9542.8799999999992</v>
      </c>
      <c r="AX173" s="75">
        <v>198351.7</v>
      </c>
      <c r="AY173" s="78">
        <v>29752.74</v>
      </c>
      <c r="AZ173" s="74">
        <v>29752.74</v>
      </c>
      <c r="BA173" s="74">
        <v>138846.22</v>
      </c>
      <c r="BB173" s="74">
        <v>88886.59</v>
      </c>
      <c r="BC173" s="74">
        <v>9777.52</v>
      </c>
      <c r="BD173" s="74">
        <v>19555.04</v>
      </c>
      <c r="BE173" s="74">
        <v>138846.21437443426</v>
      </c>
      <c r="BF173" s="74">
        <v>9777.52</v>
      </c>
      <c r="BK173" s="1" t="str">
        <f t="shared" si="2"/>
        <v/>
      </c>
    </row>
    <row r="174" spans="2:63" s="79" customFormat="1" x14ac:dyDescent="0.25">
      <c r="B174" s="95">
        <v>5114</v>
      </c>
      <c r="C174" s="96" t="s">
        <v>1566</v>
      </c>
      <c r="D174" s="97">
        <v>43633</v>
      </c>
      <c r="E174" s="98" t="s">
        <v>31</v>
      </c>
      <c r="F174" s="96">
        <v>44075</v>
      </c>
      <c r="G174" s="95">
        <v>1</v>
      </c>
      <c r="H174" s="96" t="s">
        <v>848</v>
      </c>
      <c r="I174" s="97">
        <v>36922</v>
      </c>
      <c r="J174" s="99" t="s">
        <v>252</v>
      </c>
      <c r="K174" s="97">
        <v>37959</v>
      </c>
      <c r="L174" s="96" t="s">
        <v>0</v>
      </c>
      <c r="M174" s="96" t="s">
        <v>30</v>
      </c>
      <c r="N174" s="100"/>
      <c r="O174" s="101"/>
      <c r="P174" s="101"/>
      <c r="Q174" s="101" t="s">
        <v>57</v>
      </c>
      <c r="R174" s="100"/>
      <c r="S174" s="98"/>
      <c r="T174" s="100"/>
      <c r="U174" s="98"/>
      <c r="V174" s="98" t="s">
        <v>33</v>
      </c>
      <c r="W174" s="98" t="s">
        <v>1381</v>
      </c>
      <c r="X174" s="98" t="s">
        <v>1381</v>
      </c>
      <c r="Y174" s="98" t="s">
        <v>1381</v>
      </c>
      <c r="Z174" s="98" t="s">
        <v>80</v>
      </c>
      <c r="AA174" s="98" t="s">
        <v>80</v>
      </c>
      <c r="AB174" s="98" t="s">
        <v>273</v>
      </c>
      <c r="AC174" s="98" t="s">
        <v>1382</v>
      </c>
      <c r="AD174" s="98" t="s">
        <v>1381</v>
      </c>
      <c r="AE174" s="96">
        <v>43647</v>
      </c>
      <c r="AF174" s="102">
        <v>108724.33</v>
      </c>
      <c r="AG174" s="102">
        <v>130476.26</v>
      </c>
      <c r="AH174" s="103">
        <v>239200.59</v>
      </c>
      <c r="AI174" s="102">
        <v>16308.64</v>
      </c>
      <c r="AJ174" s="102">
        <v>19571.440000000002</v>
      </c>
      <c r="AK174" s="102">
        <v>35880.080000000002</v>
      </c>
      <c r="AL174" s="102">
        <v>16308.64</v>
      </c>
      <c r="AM174" s="102">
        <v>19571.440000000002</v>
      </c>
      <c r="AN174" s="102">
        <v>35880.080000000002</v>
      </c>
      <c r="AO174" s="102">
        <v>76107.05</v>
      </c>
      <c r="AP174" s="102">
        <v>91333.37999999999</v>
      </c>
      <c r="AQ174" s="102">
        <v>167440.43</v>
      </c>
      <c r="AR174" s="102">
        <v>109946.18</v>
      </c>
      <c r="AS174" s="104">
        <v>12094.07</v>
      </c>
      <c r="AT174" s="102">
        <v>24188.14</v>
      </c>
      <c r="AU174" s="105">
        <v>50</v>
      </c>
      <c r="AV174" s="102">
        <v>167440.43</v>
      </c>
      <c r="AW174" s="102">
        <v>12094.07</v>
      </c>
      <c r="AX174" s="103">
        <v>245082.05670292641</v>
      </c>
      <c r="AY174" s="106">
        <v>36762.299796440871</v>
      </c>
      <c r="AZ174" s="102">
        <v>36762.299796440871</v>
      </c>
      <c r="BA174" s="102">
        <v>171557.45711004466</v>
      </c>
      <c r="BB174" s="102">
        <v>112649.53</v>
      </c>
      <c r="BC174" s="102">
        <v>12391.44</v>
      </c>
      <c r="BD174" s="102">
        <v>24782.880000000001</v>
      </c>
      <c r="BE174" s="102">
        <v>171557.45711004466</v>
      </c>
      <c r="BF174" s="102">
        <v>12391.44</v>
      </c>
      <c r="BK174" s="1" t="str">
        <f t="shared" si="2"/>
        <v/>
      </c>
    </row>
    <row r="175" spans="2:63" s="79" customFormat="1" x14ac:dyDescent="0.25">
      <c r="B175" s="67">
        <v>5115</v>
      </c>
      <c r="C175" s="68" t="s">
        <v>1567</v>
      </c>
      <c r="D175" s="69">
        <v>43633</v>
      </c>
      <c r="E175" s="70" t="s">
        <v>31</v>
      </c>
      <c r="F175" s="68">
        <v>44075</v>
      </c>
      <c r="G175" s="67">
        <v>1</v>
      </c>
      <c r="H175" s="68" t="s">
        <v>848</v>
      </c>
      <c r="I175" s="69">
        <v>36922</v>
      </c>
      <c r="J175" s="71" t="s">
        <v>252</v>
      </c>
      <c r="K175" s="69">
        <v>37959</v>
      </c>
      <c r="L175" s="68" t="s">
        <v>0</v>
      </c>
      <c r="M175" s="68" t="s">
        <v>30</v>
      </c>
      <c r="N175" s="72"/>
      <c r="O175" s="73"/>
      <c r="P175" s="73"/>
      <c r="Q175" s="73" t="s">
        <v>57</v>
      </c>
      <c r="R175" s="72"/>
      <c r="S175" s="70"/>
      <c r="T175" s="72"/>
      <c r="U175" s="70"/>
      <c r="V175" s="70" t="s">
        <v>33</v>
      </c>
      <c r="W175" s="70" t="s">
        <v>1381</v>
      </c>
      <c r="X175" s="70" t="s">
        <v>1381</v>
      </c>
      <c r="Y175" s="70" t="s">
        <v>1381</v>
      </c>
      <c r="Z175" s="70" t="s">
        <v>80</v>
      </c>
      <c r="AA175" s="70" t="s">
        <v>80</v>
      </c>
      <c r="AB175" s="70" t="s">
        <v>273</v>
      </c>
      <c r="AC175" s="70" t="s">
        <v>1382</v>
      </c>
      <c r="AD175" s="70" t="s">
        <v>1381</v>
      </c>
      <c r="AE175" s="68">
        <v>43647</v>
      </c>
      <c r="AF175" s="74">
        <v>108932.25</v>
      </c>
      <c r="AG175" s="74">
        <v>142462.72</v>
      </c>
      <c r="AH175" s="75">
        <v>251394.97</v>
      </c>
      <c r="AI175" s="74">
        <v>16339.82</v>
      </c>
      <c r="AJ175" s="74">
        <v>21369.42</v>
      </c>
      <c r="AK175" s="74">
        <v>37709.24</v>
      </c>
      <c r="AL175" s="74">
        <v>16339.82</v>
      </c>
      <c r="AM175" s="74">
        <v>21369.42</v>
      </c>
      <c r="AN175" s="74">
        <v>37709.24</v>
      </c>
      <c r="AO175" s="74">
        <v>76252.609999999986</v>
      </c>
      <c r="AP175" s="74">
        <v>99723.880000000034</v>
      </c>
      <c r="AQ175" s="74">
        <v>175976.49000000002</v>
      </c>
      <c r="AR175" s="74">
        <v>110993.54</v>
      </c>
      <c r="AS175" s="76">
        <v>12209.28</v>
      </c>
      <c r="AT175" s="74">
        <v>24418.560000000001</v>
      </c>
      <c r="AU175" s="77">
        <v>50</v>
      </c>
      <c r="AV175" s="74">
        <v>175976.49000000002</v>
      </c>
      <c r="AW175" s="74">
        <v>12209.28</v>
      </c>
      <c r="AX175" s="75">
        <v>257576.27</v>
      </c>
      <c r="AY175" s="78">
        <v>38636.43</v>
      </c>
      <c r="AZ175" s="74">
        <v>38636.43</v>
      </c>
      <c r="BA175" s="74">
        <v>180303.41</v>
      </c>
      <c r="BB175" s="74">
        <v>113722.65</v>
      </c>
      <c r="BC175" s="74">
        <v>12509.49</v>
      </c>
      <c r="BD175" s="74">
        <v>25018.98</v>
      </c>
      <c r="BE175" s="74">
        <v>180303.40184596521</v>
      </c>
      <c r="BF175" s="74">
        <v>12509.49</v>
      </c>
      <c r="BK175" s="1" t="str">
        <f t="shared" si="2"/>
        <v/>
      </c>
    </row>
    <row r="176" spans="2:63" s="79" customFormat="1" x14ac:dyDescent="0.25">
      <c r="B176" s="95">
        <v>5116</v>
      </c>
      <c r="C176" s="96" t="s">
        <v>1568</v>
      </c>
      <c r="D176" s="97">
        <v>43633</v>
      </c>
      <c r="E176" s="98" t="s">
        <v>31</v>
      </c>
      <c r="F176" s="96">
        <v>44075</v>
      </c>
      <c r="G176" s="95">
        <v>1</v>
      </c>
      <c r="H176" s="96" t="s">
        <v>848</v>
      </c>
      <c r="I176" s="97">
        <v>36922</v>
      </c>
      <c r="J176" s="99" t="s">
        <v>252</v>
      </c>
      <c r="K176" s="97">
        <v>37959</v>
      </c>
      <c r="L176" s="96" t="s">
        <v>0</v>
      </c>
      <c r="M176" s="96" t="s">
        <v>80</v>
      </c>
      <c r="N176" s="100"/>
      <c r="O176" s="101"/>
      <c r="P176" s="101"/>
      <c r="Q176" s="101" t="s">
        <v>877</v>
      </c>
      <c r="R176" s="100"/>
      <c r="S176" s="98"/>
      <c r="T176" s="100"/>
      <c r="U176" s="98"/>
      <c r="V176" s="98" t="s">
        <v>1380</v>
      </c>
      <c r="W176" s="98" t="s">
        <v>1381</v>
      </c>
      <c r="X176" s="98" t="s">
        <v>1381</v>
      </c>
      <c r="Y176" s="98" t="s">
        <v>1381</v>
      </c>
      <c r="Z176" s="98" t="s">
        <v>80</v>
      </c>
      <c r="AA176" s="98" t="s">
        <v>80</v>
      </c>
      <c r="AB176" s="98" t="s">
        <v>273</v>
      </c>
      <c r="AC176" s="98" t="s">
        <v>1382</v>
      </c>
      <c r="AD176" s="98" t="s">
        <v>1381</v>
      </c>
      <c r="AE176" s="96">
        <v>43647</v>
      </c>
      <c r="AF176" s="102">
        <v>115025.98</v>
      </c>
      <c r="AG176" s="102">
        <v>0</v>
      </c>
      <c r="AH176" s="103">
        <v>115025.98</v>
      </c>
      <c r="AI176" s="102">
        <v>0</v>
      </c>
      <c r="AJ176" s="102">
        <v>0</v>
      </c>
      <c r="AK176" s="102">
        <v>0</v>
      </c>
      <c r="AL176" s="102">
        <v>0</v>
      </c>
      <c r="AM176" s="102">
        <v>0</v>
      </c>
      <c r="AN176" s="102">
        <v>0</v>
      </c>
      <c r="AO176" s="102">
        <v>115025.98</v>
      </c>
      <c r="AP176" s="102">
        <v>0</v>
      </c>
      <c r="AQ176" s="102">
        <v>115025.98</v>
      </c>
      <c r="AR176" s="102">
        <v>0</v>
      </c>
      <c r="AS176" s="104">
        <v>0</v>
      </c>
      <c r="AT176" s="102">
        <v>0</v>
      </c>
      <c r="AU176" s="105">
        <v>0</v>
      </c>
      <c r="AV176" s="102">
        <v>0</v>
      </c>
      <c r="AW176" s="102">
        <v>0</v>
      </c>
      <c r="AX176" s="103">
        <v>117854.24004459889</v>
      </c>
      <c r="AY176" s="106">
        <v>0</v>
      </c>
      <c r="AZ176" s="102">
        <v>0</v>
      </c>
      <c r="BA176" s="102">
        <v>117854.24004459889</v>
      </c>
      <c r="BB176" s="102">
        <v>0</v>
      </c>
      <c r="BC176" s="102">
        <v>0</v>
      </c>
      <c r="BD176" s="102">
        <v>0</v>
      </c>
      <c r="BE176" s="102">
        <v>0</v>
      </c>
      <c r="BF176" s="102">
        <v>0</v>
      </c>
      <c r="BK176" s="1" t="str">
        <f t="shared" si="2"/>
        <v/>
      </c>
    </row>
    <row r="177" spans="2:63" s="79" customFormat="1" x14ac:dyDescent="0.25">
      <c r="B177" s="67">
        <v>5117</v>
      </c>
      <c r="C177" s="68" t="s">
        <v>1569</v>
      </c>
      <c r="D177" s="69">
        <v>43633</v>
      </c>
      <c r="E177" s="70" t="s">
        <v>31</v>
      </c>
      <c r="F177" s="68">
        <v>44075</v>
      </c>
      <c r="G177" s="67">
        <v>1</v>
      </c>
      <c r="H177" s="68" t="s">
        <v>848</v>
      </c>
      <c r="I177" s="69">
        <v>36922</v>
      </c>
      <c r="J177" s="71" t="s">
        <v>252</v>
      </c>
      <c r="K177" s="69">
        <v>37959</v>
      </c>
      <c r="L177" s="68" t="s">
        <v>0</v>
      </c>
      <c r="M177" s="68" t="s">
        <v>80</v>
      </c>
      <c r="N177" s="72"/>
      <c r="O177" s="73"/>
      <c r="P177" s="73"/>
      <c r="Q177" s="73" t="s">
        <v>877</v>
      </c>
      <c r="R177" s="72"/>
      <c r="S177" s="70"/>
      <c r="T177" s="72"/>
      <c r="U177" s="70"/>
      <c r="V177" s="70" t="s">
        <v>1380</v>
      </c>
      <c r="W177" s="70" t="s">
        <v>1381</v>
      </c>
      <c r="X177" s="70" t="s">
        <v>1381</v>
      </c>
      <c r="Y177" s="70" t="s">
        <v>1381</v>
      </c>
      <c r="Z177" s="70" t="s">
        <v>80</v>
      </c>
      <c r="AA177" s="70" t="s">
        <v>80</v>
      </c>
      <c r="AB177" s="70" t="s">
        <v>273</v>
      </c>
      <c r="AC177" s="70" t="s">
        <v>1382</v>
      </c>
      <c r="AD177" s="70" t="s">
        <v>1381</v>
      </c>
      <c r="AE177" s="68">
        <v>43647</v>
      </c>
      <c r="AF177" s="74">
        <v>115025.98</v>
      </c>
      <c r="AG177" s="74">
        <v>0</v>
      </c>
      <c r="AH177" s="75">
        <v>115025.98</v>
      </c>
      <c r="AI177" s="74">
        <v>0</v>
      </c>
      <c r="AJ177" s="74">
        <v>0</v>
      </c>
      <c r="AK177" s="74">
        <v>0</v>
      </c>
      <c r="AL177" s="74">
        <v>0</v>
      </c>
      <c r="AM177" s="74">
        <v>0</v>
      </c>
      <c r="AN177" s="74">
        <v>0</v>
      </c>
      <c r="AO177" s="74">
        <v>115025.98</v>
      </c>
      <c r="AP177" s="74">
        <v>0</v>
      </c>
      <c r="AQ177" s="74">
        <v>115025.98</v>
      </c>
      <c r="AR177" s="74">
        <v>0</v>
      </c>
      <c r="AS177" s="76">
        <v>0</v>
      </c>
      <c r="AT177" s="74">
        <v>0</v>
      </c>
      <c r="AU177" s="77">
        <v>0</v>
      </c>
      <c r="AV177" s="74">
        <v>0</v>
      </c>
      <c r="AW177" s="74">
        <v>0</v>
      </c>
      <c r="AX177" s="75">
        <v>117854.24004459889</v>
      </c>
      <c r="AY177" s="78">
        <v>0</v>
      </c>
      <c r="AZ177" s="74">
        <v>0</v>
      </c>
      <c r="BA177" s="74">
        <v>117854.24004459889</v>
      </c>
      <c r="BB177" s="74">
        <v>0</v>
      </c>
      <c r="BC177" s="74">
        <v>0</v>
      </c>
      <c r="BD177" s="74">
        <v>0</v>
      </c>
      <c r="BE177" s="74">
        <v>0</v>
      </c>
      <c r="BF177" s="74">
        <v>0</v>
      </c>
      <c r="BK177" s="1" t="str">
        <f t="shared" si="2"/>
        <v/>
      </c>
    </row>
    <row r="178" spans="2:63" s="79" customFormat="1" x14ac:dyDescent="0.25">
      <c r="B178" s="95">
        <v>4712</v>
      </c>
      <c r="C178" s="96" t="s">
        <v>1570</v>
      </c>
      <c r="D178" s="97">
        <v>43545</v>
      </c>
      <c r="E178" s="98" t="s">
        <v>31</v>
      </c>
      <c r="F178" s="96">
        <v>44075</v>
      </c>
      <c r="G178" s="95">
        <v>2</v>
      </c>
      <c r="H178" s="96" t="s">
        <v>848</v>
      </c>
      <c r="I178" s="97">
        <v>36922</v>
      </c>
      <c r="J178" s="99" t="s">
        <v>252</v>
      </c>
      <c r="K178" s="97">
        <v>37959</v>
      </c>
      <c r="L178" s="96" t="s">
        <v>0</v>
      </c>
      <c r="M178" s="96" t="s">
        <v>30</v>
      </c>
      <c r="N178" s="100"/>
      <c r="O178" s="101"/>
      <c r="P178" s="101"/>
      <c r="Q178" s="101" t="s">
        <v>57</v>
      </c>
      <c r="R178" s="100"/>
      <c r="S178" s="98"/>
      <c r="T178" s="100"/>
      <c r="U178" s="98"/>
      <c r="V178" s="98" t="s">
        <v>33</v>
      </c>
      <c r="W178" s="98" t="s">
        <v>1381</v>
      </c>
      <c r="X178" s="98" t="s">
        <v>1381</v>
      </c>
      <c r="Y178" s="98" t="s">
        <v>1381</v>
      </c>
      <c r="Z178" s="98" t="s">
        <v>80</v>
      </c>
      <c r="AA178" s="98" t="s">
        <v>80</v>
      </c>
      <c r="AB178" s="98" t="s">
        <v>273</v>
      </c>
      <c r="AC178" s="98" t="s">
        <v>1382</v>
      </c>
      <c r="AD178" s="98" t="s">
        <v>1381</v>
      </c>
      <c r="AE178" s="96">
        <v>43647</v>
      </c>
      <c r="AF178" s="102">
        <v>69877.960000000006</v>
      </c>
      <c r="AG178" s="102">
        <v>92587.71</v>
      </c>
      <c r="AH178" s="103">
        <v>162465.67000000001</v>
      </c>
      <c r="AI178" s="102">
        <v>10481.69</v>
      </c>
      <c r="AJ178" s="102">
        <v>13888.15</v>
      </c>
      <c r="AK178" s="102">
        <v>24369.84</v>
      </c>
      <c r="AL178" s="102">
        <v>10481.69</v>
      </c>
      <c r="AM178" s="102">
        <v>13888.15</v>
      </c>
      <c r="AN178" s="102">
        <v>24369.84</v>
      </c>
      <c r="AO178" s="102">
        <v>48914.58</v>
      </c>
      <c r="AP178" s="102">
        <v>64811.41</v>
      </c>
      <c r="AQ178" s="102">
        <v>113725.99</v>
      </c>
      <c r="AR178" s="102">
        <v>69877.960000000006</v>
      </c>
      <c r="AS178" s="104">
        <v>7686.57</v>
      </c>
      <c r="AT178" s="102">
        <v>15373.14</v>
      </c>
      <c r="AU178" s="105">
        <v>50</v>
      </c>
      <c r="AV178" s="102">
        <v>113725.99</v>
      </c>
      <c r="AW178" s="102">
        <v>7686.57</v>
      </c>
      <c r="AX178" s="103">
        <v>166460.38</v>
      </c>
      <c r="AY178" s="106">
        <v>24969.040000000001</v>
      </c>
      <c r="AZ178" s="102">
        <v>24969.040000000001</v>
      </c>
      <c r="BA178" s="102">
        <v>116522.3</v>
      </c>
      <c r="BB178" s="102">
        <v>71596.12</v>
      </c>
      <c r="BC178" s="102">
        <v>7875.57</v>
      </c>
      <c r="BD178" s="102">
        <v>15751.14</v>
      </c>
      <c r="BE178" s="102">
        <v>116522.29</v>
      </c>
      <c r="BF178" s="102">
        <v>7875.57</v>
      </c>
      <c r="BK178" s="1" t="str">
        <f t="shared" si="2"/>
        <v/>
      </c>
    </row>
    <row r="179" spans="2:63" s="79" customFormat="1" x14ac:dyDescent="0.25">
      <c r="B179" s="67">
        <v>4713</v>
      </c>
      <c r="C179" s="68" t="s">
        <v>1571</v>
      </c>
      <c r="D179" s="69">
        <v>43545</v>
      </c>
      <c r="E179" s="70" t="s">
        <v>31</v>
      </c>
      <c r="F179" s="68">
        <v>44075</v>
      </c>
      <c r="G179" s="67">
        <v>2</v>
      </c>
      <c r="H179" s="68" t="s">
        <v>848</v>
      </c>
      <c r="I179" s="69">
        <v>36922</v>
      </c>
      <c r="J179" s="71" t="s">
        <v>252</v>
      </c>
      <c r="K179" s="69">
        <v>37959</v>
      </c>
      <c r="L179" s="68" t="s">
        <v>0</v>
      </c>
      <c r="M179" s="68" t="s">
        <v>30</v>
      </c>
      <c r="N179" s="72"/>
      <c r="O179" s="73"/>
      <c r="P179" s="73"/>
      <c r="Q179" s="73" t="s">
        <v>57</v>
      </c>
      <c r="R179" s="72"/>
      <c r="S179" s="70"/>
      <c r="T179" s="72"/>
      <c r="U179" s="70"/>
      <c r="V179" s="70" t="s">
        <v>33</v>
      </c>
      <c r="W179" s="70" t="s">
        <v>1381</v>
      </c>
      <c r="X179" s="70" t="s">
        <v>1381</v>
      </c>
      <c r="Y179" s="70" t="s">
        <v>1381</v>
      </c>
      <c r="Z179" s="70" t="s">
        <v>80</v>
      </c>
      <c r="AA179" s="70" t="s">
        <v>80</v>
      </c>
      <c r="AB179" s="70" t="s">
        <v>273</v>
      </c>
      <c r="AC179" s="70" t="s">
        <v>1382</v>
      </c>
      <c r="AD179" s="70" t="s">
        <v>1381</v>
      </c>
      <c r="AE179" s="68">
        <v>43647</v>
      </c>
      <c r="AF179" s="74">
        <v>67896.899999999994</v>
      </c>
      <c r="AG179" s="74">
        <v>89964.35</v>
      </c>
      <c r="AH179" s="75">
        <v>157861.25</v>
      </c>
      <c r="AI179" s="74">
        <v>10184.530000000001</v>
      </c>
      <c r="AJ179" s="74">
        <v>13494.65</v>
      </c>
      <c r="AK179" s="74">
        <v>23679.18</v>
      </c>
      <c r="AL179" s="74">
        <v>10184.530000000001</v>
      </c>
      <c r="AM179" s="74">
        <v>13494.65</v>
      </c>
      <c r="AN179" s="74">
        <v>23679.18</v>
      </c>
      <c r="AO179" s="74">
        <v>47527.839999999997</v>
      </c>
      <c r="AP179" s="74">
        <v>62975.05</v>
      </c>
      <c r="AQ179" s="74">
        <v>110502.89</v>
      </c>
      <c r="AR179" s="74">
        <v>67896.899999999994</v>
      </c>
      <c r="AS179" s="76">
        <v>7468.65</v>
      </c>
      <c r="AT179" s="74">
        <v>14937.3</v>
      </c>
      <c r="AU179" s="77">
        <v>50</v>
      </c>
      <c r="AV179" s="74">
        <v>110502.89</v>
      </c>
      <c r="AW179" s="74">
        <v>7468.65</v>
      </c>
      <c r="AX179" s="75">
        <v>161742.74412824336</v>
      </c>
      <c r="AY179" s="78">
        <v>24261.40393482642</v>
      </c>
      <c r="AZ179" s="74">
        <v>24261.40393482642</v>
      </c>
      <c r="BA179" s="74">
        <v>113219.9362585905</v>
      </c>
      <c r="BB179" s="74">
        <v>69566.34</v>
      </c>
      <c r="BC179" s="74">
        <v>7652.29</v>
      </c>
      <c r="BD179" s="74">
        <v>15304.58</v>
      </c>
      <c r="BE179" s="74">
        <v>113219.9362585905</v>
      </c>
      <c r="BF179" s="74">
        <v>7652.29</v>
      </c>
      <c r="BK179" s="1" t="str">
        <f t="shared" si="2"/>
        <v/>
      </c>
    </row>
    <row r="180" spans="2:63" s="79" customFormat="1" x14ac:dyDescent="0.25">
      <c r="B180" s="95">
        <v>4714</v>
      </c>
      <c r="C180" s="96" t="s">
        <v>1572</v>
      </c>
      <c r="D180" s="97">
        <v>43545</v>
      </c>
      <c r="E180" s="98" t="s">
        <v>31</v>
      </c>
      <c r="F180" s="96">
        <v>44075</v>
      </c>
      <c r="G180" s="95">
        <v>2</v>
      </c>
      <c r="H180" s="96" t="s">
        <v>848</v>
      </c>
      <c r="I180" s="97">
        <v>36922</v>
      </c>
      <c r="J180" s="99" t="s">
        <v>252</v>
      </c>
      <c r="K180" s="97">
        <v>37959</v>
      </c>
      <c r="L180" s="96" t="s">
        <v>0</v>
      </c>
      <c r="M180" s="96" t="s">
        <v>30</v>
      </c>
      <c r="N180" s="100"/>
      <c r="O180" s="101"/>
      <c r="P180" s="101"/>
      <c r="Q180" s="101" t="s">
        <v>57</v>
      </c>
      <c r="R180" s="100"/>
      <c r="S180" s="98"/>
      <c r="T180" s="100"/>
      <c r="U180" s="98"/>
      <c r="V180" s="98" t="s">
        <v>33</v>
      </c>
      <c r="W180" s="98" t="s">
        <v>1381</v>
      </c>
      <c r="X180" s="98" t="s">
        <v>1381</v>
      </c>
      <c r="Y180" s="98" t="s">
        <v>1381</v>
      </c>
      <c r="Z180" s="98" t="s">
        <v>80</v>
      </c>
      <c r="AA180" s="98" t="s">
        <v>80</v>
      </c>
      <c r="AB180" s="98" t="s">
        <v>273</v>
      </c>
      <c r="AC180" s="98" t="s">
        <v>1382</v>
      </c>
      <c r="AD180" s="98" t="s">
        <v>1381</v>
      </c>
      <c r="AE180" s="96">
        <v>43647</v>
      </c>
      <c r="AF180" s="102">
        <v>25771.99</v>
      </c>
      <c r="AG180" s="102">
        <v>32340.73</v>
      </c>
      <c r="AH180" s="103">
        <v>58112.72</v>
      </c>
      <c r="AI180" s="102">
        <v>3865.79</v>
      </c>
      <c r="AJ180" s="102">
        <v>4851.1099999999997</v>
      </c>
      <c r="AK180" s="102">
        <v>8716.9</v>
      </c>
      <c r="AL180" s="102">
        <v>3865.79</v>
      </c>
      <c r="AM180" s="102">
        <v>4851.1099999999997</v>
      </c>
      <c r="AN180" s="102">
        <v>8716.9</v>
      </c>
      <c r="AO180" s="102">
        <v>18040.41</v>
      </c>
      <c r="AP180" s="102">
        <v>22638.51</v>
      </c>
      <c r="AQ180" s="102">
        <v>40678.92</v>
      </c>
      <c r="AR180" s="102">
        <v>0</v>
      </c>
      <c r="AS180" s="104">
        <v>0</v>
      </c>
      <c r="AT180" s="102">
        <v>0</v>
      </c>
      <c r="AU180" s="105">
        <v>50</v>
      </c>
      <c r="AV180" s="102">
        <v>40678.92</v>
      </c>
      <c r="AW180" s="102">
        <v>0</v>
      </c>
      <c r="AX180" s="103">
        <v>59541.599999999999</v>
      </c>
      <c r="AY180" s="106">
        <v>8931.23</v>
      </c>
      <c r="AZ180" s="102">
        <v>8931.23</v>
      </c>
      <c r="BA180" s="102">
        <v>41679.14</v>
      </c>
      <c r="BB180" s="102">
        <v>0</v>
      </c>
      <c r="BC180" s="102">
        <v>0</v>
      </c>
      <c r="BD180" s="102">
        <v>0</v>
      </c>
      <c r="BE180" s="102">
        <v>41679.129999999997</v>
      </c>
      <c r="BF180" s="102">
        <v>0</v>
      </c>
      <c r="BK180" s="1" t="str">
        <f t="shared" si="2"/>
        <v/>
      </c>
    </row>
    <row r="181" spans="2:63" s="79" customFormat="1" x14ac:dyDescent="0.25">
      <c r="B181" s="67">
        <v>4715</v>
      </c>
      <c r="C181" s="68" t="s">
        <v>1573</v>
      </c>
      <c r="D181" s="69">
        <v>43545</v>
      </c>
      <c r="E181" s="70" t="s">
        <v>31</v>
      </c>
      <c r="F181" s="68">
        <v>44075</v>
      </c>
      <c r="G181" s="67">
        <v>2</v>
      </c>
      <c r="H181" s="68" t="s">
        <v>848</v>
      </c>
      <c r="I181" s="69">
        <v>36922</v>
      </c>
      <c r="J181" s="71" t="s">
        <v>252</v>
      </c>
      <c r="K181" s="69">
        <v>37959</v>
      </c>
      <c r="L181" s="68" t="s">
        <v>0</v>
      </c>
      <c r="M181" s="68" t="s">
        <v>30</v>
      </c>
      <c r="N181" s="72"/>
      <c r="O181" s="73"/>
      <c r="P181" s="73"/>
      <c r="Q181" s="73" t="s">
        <v>57</v>
      </c>
      <c r="R181" s="72"/>
      <c r="S181" s="70"/>
      <c r="T181" s="72"/>
      <c r="U181" s="70"/>
      <c r="V181" s="70" t="s">
        <v>33</v>
      </c>
      <c r="W181" s="70" t="s">
        <v>1381</v>
      </c>
      <c r="X181" s="70" t="s">
        <v>1381</v>
      </c>
      <c r="Y181" s="70" t="s">
        <v>1381</v>
      </c>
      <c r="Z181" s="70" t="s">
        <v>80</v>
      </c>
      <c r="AA181" s="70" t="s">
        <v>80</v>
      </c>
      <c r="AB181" s="70" t="s">
        <v>273</v>
      </c>
      <c r="AC181" s="70" t="s">
        <v>1382</v>
      </c>
      <c r="AD181" s="70" t="s">
        <v>1381</v>
      </c>
      <c r="AE181" s="68">
        <v>43647</v>
      </c>
      <c r="AF181" s="74">
        <v>73720.12</v>
      </c>
      <c r="AG181" s="74">
        <v>94672.89</v>
      </c>
      <c r="AH181" s="75">
        <v>168393.01</v>
      </c>
      <c r="AI181" s="74">
        <v>11058.01</v>
      </c>
      <c r="AJ181" s="74">
        <v>14200.93</v>
      </c>
      <c r="AK181" s="74">
        <v>25258.94</v>
      </c>
      <c r="AL181" s="74">
        <v>11058.01</v>
      </c>
      <c r="AM181" s="74">
        <v>14200.93</v>
      </c>
      <c r="AN181" s="74">
        <v>25258.94</v>
      </c>
      <c r="AO181" s="74">
        <v>51604.1</v>
      </c>
      <c r="AP181" s="74">
        <v>66271.03</v>
      </c>
      <c r="AQ181" s="74">
        <v>117875.13</v>
      </c>
      <c r="AR181" s="74">
        <v>73720.12</v>
      </c>
      <c r="AS181" s="76">
        <v>8109.21</v>
      </c>
      <c r="AT181" s="74">
        <v>16218.42</v>
      </c>
      <c r="AU181" s="77">
        <v>50</v>
      </c>
      <c r="AV181" s="74">
        <v>117875.13</v>
      </c>
      <c r="AW181" s="74">
        <v>8109.21</v>
      </c>
      <c r="AX181" s="75">
        <v>172533.45915742288</v>
      </c>
      <c r="AY181" s="78">
        <v>25880.007090851308</v>
      </c>
      <c r="AZ181" s="74">
        <v>25880.007090851308</v>
      </c>
      <c r="BA181" s="74">
        <v>120773.44497572027</v>
      </c>
      <c r="BB181" s="74">
        <v>75532.75</v>
      </c>
      <c r="BC181" s="74">
        <v>8308.6</v>
      </c>
      <c r="BD181" s="74">
        <v>16617.2</v>
      </c>
      <c r="BE181" s="74">
        <v>120773.44497572027</v>
      </c>
      <c r="BF181" s="74">
        <v>8308.6</v>
      </c>
      <c r="BK181" s="1" t="str">
        <f t="shared" si="2"/>
        <v/>
      </c>
    </row>
    <row r="182" spans="2:63" s="79" customFormat="1" x14ac:dyDescent="0.25">
      <c r="B182" s="95">
        <v>4716</v>
      </c>
      <c r="C182" s="96" t="s">
        <v>1574</v>
      </c>
      <c r="D182" s="97">
        <v>43545</v>
      </c>
      <c r="E182" s="98" t="s">
        <v>31</v>
      </c>
      <c r="F182" s="96">
        <v>44075</v>
      </c>
      <c r="G182" s="95">
        <v>2</v>
      </c>
      <c r="H182" s="96" t="s">
        <v>848</v>
      </c>
      <c r="I182" s="97">
        <v>36922</v>
      </c>
      <c r="J182" s="99" t="s">
        <v>252</v>
      </c>
      <c r="K182" s="97">
        <v>37959</v>
      </c>
      <c r="L182" s="96" t="s">
        <v>0</v>
      </c>
      <c r="M182" s="96" t="s">
        <v>30</v>
      </c>
      <c r="N182" s="100"/>
      <c r="O182" s="101"/>
      <c r="P182" s="101"/>
      <c r="Q182" s="101" t="s">
        <v>57</v>
      </c>
      <c r="R182" s="100"/>
      <c r="S182" s="98"/>
      <c r="T182" s="100"/>
      <c r="U182" s="98"/>
      <c r="V182" s="98" t="s">
        <v>33</v>
      </c>
      <c r="W182" s="98" t="s">
        <v>1381</v>
      </c>
      <c r="X182" s="98" t="s">
        <v>1381</v>
      </c>
      <c r="Y182" s="98" t="s">
        <v>1381</v>
      </c>
      <c r="Z182" s="98" t="s">
        <v>80</v>
      </c>
      <c r="AA182" s="98" t="s">
        <v>80</v>
      </c>
      <c r="AB182" s="98" t="s">
        <v>273</v>
      </c>
      <c r="AC182" s="98" t="s">
        <v>1382</v>
      </c>
      <c r="AD182" s="98" t="s">
        <v>1381</v>
      </c>
      <c r="AE182" s="96">
        <v>43647</v>
      </c>
      <c r="AF182" s="102">
        <v>58770.52</v>
      </c>
      <c r="AG182" s="102">
        <v>77634.009999999995</v>
      </c>
      <c r="AH182" s="103">
        <v>136404.53</v>
      </c>
      <c r="AI182" s="102">
        <v>8815.57</v>
      </c>
      <c r="AJ182" s="102">
        <v>11645.1</v>
      </c>
      <c r="AK182" s="102">
        <v>20460.669999999998</v>
      </c>
      <c r="AL182" s="102">
        <v>8815.57</v>
      </c>
      <c r="AM182" s="102">
        <v>11645.1</v>
      </c>
      <c r="AN182" s="102">
        <v>20460.669999999998</v>
      </c>
      <c r="AO182" s="102">
        <v>41139.379999999997</v>
      </c>
      <c r="AP182" s="102">
        <v>54343.81</v>
      </c>
      <c r="AQ182" s="102">
        <v>95483.19</v>
      </c>
      <c r="AR182" s="102">
        <v>58770.52</v>
      </c>
      <c r="AS182" s="104">
        <v>6464.75</v>
      </c>
      <c r="AT182" s="102">
        <v>12929.5</v>
      </c>
      <c r="AU182" s="105">
        <v>50</v>
      </c>
      <c r="AV182" s="102">
        <v>95483.19</v>
      </c>
      <c r="AW182" s="102">
        <v>6464.75</v>
      </c>
      <c r="AX182" s="103">
        <v>139758.44606401693</v>
      </c>
      <c r="AY182" s="106">
        <v>20963.757176016436</v>
      </c>
      <c r="AZ182" s="102">
        <v>20963.757176016436</v>
      </c>
      <c r="BA182" s="102">
        <v>97830.931711984056</v>
      </c>
      <c r="BB182" s="102">
        <v>60215.57</v>
      </c>
      <c r="BC182" s="102">
        <v>6623.71</v>
      </c>
      <c r="BD182" s="102">
        <v>13247.42</v>
      </c>
      <c r="BE182" s="102">
        <v>97830.931711984056</v>
      </c>
      <c r="BF182" s="102">
        <v>6623.71</v>
      </c>
      <c r="BK182" s="1" t="str">
        <f t="shared" si="2"/>
        <v/>
      </c>
    </row>
    <row r="183" spans="2:63" s="79" customFormat="1" x14ac:dyDescent="0.25">
      <c r="B183" s="67">
        <v>4717</v>
      </c>
      <c r="C183" s="68" t="s">
        <v>1575</v>
      </c>
      <c r="D183" s="69">
        <v>43545</v>
      </c>
      <c r="E183" s="70" t="s">
        <v>31</v>
      </c>
      <c r="F183" s="68">
        <v>44075</v>
      </c>
      <c r="G183" s="67">
        <v>2</v>
      </c>
      <c r="H183" s="68" t="s">
        <v>848</v>
      </c>
      <c r="I183" s="69">
        <v>36922</v>
      </c>
      <c r="J183" s="71" t="s">
        <v>252</v>
      </c>
      <c r="K183" s="69">
        <v>37959</v>
      </c>
      <c r="L183" s="68" t="s">
        <v>0</v>
      </c>
      <c r="M183" s="68" t="s">
        <v>30</v>
      </c>
      <c r="N183" s="72"/>
      <c r="O183" s="73"/>
      <c r="P183" s="73"/>
      <c r="Q183" s="73" t="s">
        <v>57</v>
      </c>
      <c r="R183" s="72"/>
      <c r="S183" s="70"/>
      <c r="T183" s="72"/>
      <c r="U183" s="70"/>
      <c r="V183" s="70" t="s">
        <v>33</v>
      </c>
      <c r="W183" s="70" t="s">
        <v>1381</v>
      </c>
      <c r="X183" s="70" t="s">
        <v>1381</v>
      </c>
      <c r="Y183" s="70" t="s">
        <v>1381</v>
      </c>
      <c r="Z183" s="70" t="s">
        <v>80</v>
      </c>
      <c r="AA183" s="70" t="s">
        <v>80</v>
      </c>
      <c r="AB183" s="70" t="s">
        <v>273</v>
      </c>
      <c r="AC183" s="70" t="s">
        <v>1382</v>
      </c>
      <c r="AD183" s="70" t="s">
        <v>1381</v>
      </c>
      <c r="AE183" s="68">
        <v>43647</v>
      </c>
      <c r="AF183" s="74">
        <v>65926.12</v>
      </c>
      <c r="AG183" s="74">
        <v>88623.37</v>
      </c>
      <c r="AH183" s="75">
        <v>154549.49</v>
      </c>
      <c r="AI183" s="74">
        <v>9888.91</v>
      </c>
      <c r="AJ183" s="74">
        <v>13293.5</v>
      </c>
      <c r="AK183" s="74">
        <v>23182.41</v>
      </c>
      <c r="AL183" s="74">
        <v>9888.91</v>
      </c>
      <c r="AM183" s="74">
        <v>13293.5</v>
      </c>
      <c r="AN183" s="74">
        <v>23182.41</v>
      </c>
      <c r="AO183" s="74">
        <v>46148.3</v>
      </c>
      <c r="AP183" s="74">
        <v>62036.37</v>
      </c>
      <c r="AQ183" s="74">
        <v>108184.67</v>
      </c>
      <c r="AR183" s="74">
        <v>65926.12</v>
      </c>
      <c r="AS183" s="76">
        <v>7251.87</v>
      </c>
      <c r="AT183" s="74">
        <v>14503.74</v>
      </c>
      <c r="AU183" s="77">
        <v>50</v>
      </c>
      <c r="AV183" s="74">
        <v>108184.67</v>
      </c>
      <c r="AW183" s="74">
        <v>7251.87</v>
      </c>
      <c r="AX183" s="75">
        <v>158349.54999999999</v>
      </c>
      <c r="AY183" s="78">
        <v>23752.41</v>
      </c>
      <c r="AZ183" s="74">
        <v>23752.41</v>
      </c>
      <c r="BA183" s="74">
        <v>110844.73</v>
      </c>
      <c r="BB183" s="74">
        <v>67547.11</v>
      </c>
      <c r="BC183" s="74">
        <v>7430.18</v>
      </c>
      <c r="BD183" s="74">
        <v>14860.36</v>
      </c>
      <c r="BE183" s="74">
        <v>110844.72</v>
      </c>
      <c r="BF183" s="74">
        <v>7430.18</v>
      </c>
      <c r="BK183" s="1" t="str">
        <f t="shared" si="2"/>
        <v/>
      </c>
    </row>
    <row r="184" spans="2:63" s="79" customFormat="1" x14ac:dyDescent="0.25">
      <c r="B184" s="95">
        <v>4718</v>
      </c>
      <c r="C184" s="96" t="s">
        <v>1576</v>
      </c>
      <c r="D184" s="97">
        <v>43545</v>
      </c>
      <c r="E184" s="98" t="s">
        <v>31</v>
      </c>
      <c r="F184" s="96">
        <v>44075</v>
      </c>
      <c r="G184" s="95">
        <v>2</v>
      </c>
      <c r="H184" s="96" t="s">
        <v>848</v>
      </c>
      <c r="I184" s="97">
        <v>36922</v>
      </c>
      <c r="J184" s="99" t="s">
        <v>252</v>
      </c>
      <c r="K184" s="97">
        <v>37959</v>
      </c>
      <c r="L184" s="96" t="s">
        <v>0</v>
      </c>
      <c r="M184" s="96" t="s">
        <v>30</v>
      </c>
      <c r="N184" s="100"/>
      <c r="O184" s="101"/>
      <c r="P184" s="101"/>
      <c r="Q184" s="101" t="s">
        <v>57</v>
      </c>
      <c r="R184" s="100"/>
      <c r="S184" s="98"/>
      <c r="T184" s="100"/>
      <c r="U184" s="98"/>
      <c r="V184" s="98" t="s">
        <v>33</v>
      </c>
      <c r="W184" s="98" t="s">
        <v>1381</v>
      </c>
      <c r="X184" s="98" t="s">
        <v>1381</v>
      </c>
      <c r="Y184" s="98" t="s">
        <v>1381</v>
      </c>
      <c r="Z184" s="98" t="s">
        <v>80</v>
      </c>
      <c r="AA184" s="98" t="s">
        <v>80</v>
      </c>
      <c r="AB184" s="98" t="s">
        <v>273</v>
      </c>
      <c r="AC184" s="98" t="s">
        <v>1382</v>
      </c>
      <c r="AD184" s="98" t="s">
        <v>1381</v>
      </c>
      <c r="AE184" s="96">
        <v>43647</v>
      </c>
      <c r="AF184" s="102">
        <v>67891.06</v>
      </c>
      <c r="AG184" s="102">
        <v>91286.28</v>
      </c>
      <c r="AH184" s="103">
        <v>159177.34</v>
      </c>
      <c r="AI184" s="102">
        <v>10183.65</v>
      </c>
      <c r="AJ184" s="102">
        <v>13692.94</v>
      </c>
      <c r="AK184" s="102">
        <v>23876.59</v>
      </c>
      <c r="AL184" s="102">
        <v>10183.65</v>
      </c>
      <c r="AM184" s="102">
        <v>13692.94</v>
      </c>
      <c r="AN184" s="102">
        <v>23876.59</v>
      </c>
      <c r="AO184" s="102">
        <v>47523.76</v>
      </c>
      <c r="AP184" s="102">
        <v>63900.4</v>
      </c>
      <c r="AQ184" s="102">
        <v>111424.16</v>
      </c>
      <c r="AR184" s="102">
        <v>67891.06</v>
      </c>
      <c r="AS184" s="104">
        <v>7468.01</v>
      </c>
      <c r="AT184" s="102">
        <v>14936.02</v>
      </c>
      <c r="AU184" s="105">
        <v>50</v>
      </c>
      <c r="AV184" s="102">
        <v>111424.16</v>
      </c>
      <c r="AW184" s="102">
        <v>7468.01</v>
      </c>
      <c r="AX184" s="103">
        <v>163091.19</v>
      </c>
      <c r="AY184" s="106">
        <v>24463.66</v>
      </c>
      <c r="AZ184" s="102">
        <v>24463.66</v>
      </c>
      <c r="BA184" s="102">
        <v>114163.87</v>
      </c>
      <c r="BB184" s="102">
        <v>69560.36</v>
      </c>
      <c r="BC184" s="102">
        <v>7651.63</v>
      </c>
      <c r="BD184" s="102">
        <v>15303.26</v>
      </c>
      <c r="BE184" s="102">
        <v>114163.86</v>
      </c>
      <c r="BF184" s="102">
        <v>7651.63</v>
      </c>
      <c r="BK184" s="1" t="str">
        <f t="shared" si="2"/>
        <v/>
      </c>
    </row>
    <row r="185" spans="2:63" s="79" customFormat="1" x14ac:dyDescent="0.25">
      <c r="B185" s="67">
        <v>4719</v>
      </c>
      <c r="C185" s="68" t="s">
        <v>1577</v>
      </c>
      <c r="D185" s="69">
        <v>43545</v>
      </c>
      <c r="E185" s="70" t="s">
        <v>31</v>
      </c>
      <c r="F185" s="68">
        <v>44075</v>
      </c>
      <c r="G185" s="67">
        <v>2</v>
      </c>
      <c r="H185" s="68" t="s">
        <v>848</v>
      </c>
      <c r="I185" s="69">
        <v>36922</v>
      </c>
      <c r="J185" s="71" t="s">
        <v>252</v>
      </c>
      <c r="K185" s="69">
        <v>37959</v>
      </c>
      <c r="L185" s="68" t="s">
        <v>0</v>
      </c>
      <c r="M185" s="68" t="s">
        <v>30</v>
      </c>
      <c r="N185" s="72"/>
      <c r="O185" s="73"/>
      <c r="P185" s="73"/>
      <c r="Q185" s="73" t="s">
        <v>57</v>
      </c>
      <c r="R185" s="72"/>
      <c r="S185" s="70"/>
      <c r="T185" s="72"/>
      <c r="U185" s="70"/>
      <c r="V185" s="70" t="s">
        <v>33</v>
      </c>
      <c r="W185" s="70" t="s">
        <v>1381</v>
      </c>
      <c r="X185" s="70" t="s">
        <v>1381</v>
      </c>
      <c r="Y185" s="70" t="s">
        <v>1381</v>
      </c>
      <c r="Z185" s="70" t="s">
        <v>80</v>
      </c>
      <c r="AA185" s="70" t="s">
        <v>80</v>
      </c>
      <c r="AB185" s="70" t="s">
        <v>273</v>
      </c>
      <c r="AC185" s="70" t="s">
        <v>1382</v>
      </c>
      <c r="AD185" s="70" t="s">
        <v>1381</v>
      </c>
      <c r="AE185" s="68">
        <v>43647</v>
      </c>
      <c r="AF185" s="74">
        <v>69876.47</v>
      </c>
      <c r="AG185" s="74">
        <v>92422.75</v>
      </c>
      <c r="AH185" s="75">
        <v>162299.22</v>
      </c>
      <c r="AI185" s="74">
        <v>10481.459999999999</v>
      </c>
      <c r="AJ185" s="74">
        <v>13863.41</v>
      </c>
      <c r="AK185" s="74">
        <v>24344.87</v>
      </c>
      <c r="AL185" s="74">
        <v>10481.459999999999</v>
      </c>
      <c r="AM185" s="74">
        <v>13863.41</v>
      </c>
      <c r="AN185" s="74">
        <v>24344.87</v>
      </c>
      <c r="AO185" s="74">
        <v>48913.55</v>
      </c>
      <c r="AP185" s="74">
        <v>64695.93</v>
      </c>
      <c r="AQ185" s="74">
        <v>113609.48</v>
      </c>
      <c r="AR185" s="74">
        <v>69876.47</v>
      </c>
      <c r="AS185" s="76">
        <v>7686.41</v>
      </c>
      <c r="AT185" s="74">
        <v>15372.82</v>
      </c>
      <c r="AU185" s="77">
        <v>50</v>
      </c>
      <c r="AV185" s="74">
        <v>113609.48</v>
      </c>
      <c r="AW185" s="74">
        <v>7686.41</v>
      </c>
      <c r="AX185" s="75">
        <v>166289.83498276793</v>
      </c>
      <c r="AY185" s="78">
        <v>24943.461927771048</v>
      </c>
      <c r="AZ185" s="74">
        <v>24943.461927771048</v>
      </c>
      <c r="BA185" s="74">
        <v>116402.91112722583</v>
      </c>
      <c r="BB185" s="74">
        <v>71594.59</v>
      </c>
      <c r="BC185" s="74">
        <v>7875.4</v>
      </c>
      <c r="BD185" s="74">
        <v>15750.8</v>
      </c>
      <c r="BE185" s="74">
        <v>116402.91112722583</v>
      </c>
      <c r="BF185" s="74">
        <v>7875.4</v>
      </c>
      <c r="BK185" s="1" t="str">
        <f t="shared" si="2"/>
        <v/>
      </c>
    </row>
    <row r="186" spans="2:63" s="79" customFormat="1" x14ac:dyDescent="0.25">
      <c r="B186" s="95">
        <v>4720</v>
      </c>
      <c r="C186" s="96" t="s">
        <v>1578</v>
      </c>
      <c r="D186" s="97">
        <v>43545</v>
      </c>
      <c r="E186" s="98" t="s">
        <v>31</v>
      </c>
      <c r="F186" s="96">
        <v>44075</v>
      </c>
      <c r="G186" s="95">
        <v>2</v>
      </c>
      <c r="H186" s="96" t="s">
        <v>848</v>
      </c>
      <c r="I186" s="97">
        <v>36922</v>
      </c>
      <c r="J186" s="99" t="s">
        <v>252</v>
      </c>
      <c r="K186" s="97">
        <v>37959</v>
      </c>
      <c r="L186" s="96" t="s">
        <v>0</v>
      </c>
      <c r="M186" s="96" t="s">
        <v>30</v>
      </c>
      <c r="N186" s="100"/>
      <c r="O186" s="101"/>
      <c r="P186" s="101"/>
      <c r="Q186" s="101" t="s">
        <v>57</v>
      </c>
      <c r="R186" s="100"/>
      <c r="S186" s="98"/>
      <c r="T186" s="100"/>
      <c r="U186" s="98"/>
      <c r="V186" s="98" t="s">
        <v>33</v>
      </c>
      <c r="W186" s="98" t="s">
        <v>1381</v>
      </c>
      <c r="X186" s="98" t="s">
        <v>1381</v>
      </c>
      <c r="Y186" s="98" t="s">
        <v>1381</v>
      </c>
      <c r="Z186" s="98" t="s">
        <v>80</v>
      </c>
      <c r="AA186" s="98" t="s">
        <v>80</v>
      </c>
      <c r="AB186" s="98" t="s">
        <v>273</v>
      </c>
      <c r="AC186" s="98" t="s">
        <v>1382</v>
      </c>
      <c r="AD186" s="98" t="s">
        <v>1381</v>
      </c>
      <c r="AE186" s="96">
        <v>43647</v>
      </c>
      <c r="AF186" s="102">
        <v>59792.06</v>
      </c>
      <c r="AG186" s="102">
        <v>79108.539999999994</v>
      </c>
      <c r="AH186" s="103">
        <v>138900.6</v>
      </c>
      <c r="AI186" s="102">
        <v>8968.7999999999993</v>
      </c>
      <c r="AJ186" s="102">
        <v>11866.28</v>
      </c>
      <c r="AK186" s="102">
        <v>20835.080000000002</v>
      </c>
      <c r="AL186" s="102">
        <v>8968.7999999999993</v>
      </c>
      <c r="AM186" s="102">
        <v>11866.28</v>
      </c>
      <c r="AN186" s="102">
        <v>20835.080000000002</v>
      </c>
      <c r="AO186" s="102">
        <v>41854.46</v>
      </c>
      <c r="AP186" s="102">
        <v>55375.98</v>
      </c>
      <c r="AQ186" s="102">
        <v>97230.44</v>
      </c>
      <c r="AR186" s="102">
        <v>59792.06</v>
      </c>
      <c r="AS186" s="104">
        <v>6577.12</v>
      </c>
      <c r="AT186" s="102">
        <v>13154.24</v>
      </c>
      <c r="AU186" s="105">
        <v>50</v>
      </c>
      <c r="AV186" s="102">
        <v>97230.44</v>
      </c>
      <c r="AW186" s="102">
        <v>6577.12</v>
      </c>
      <c r="AX186" s="103">
        <v>142315.89000000001</v>
      </c>
      <c r="AY186" s="106">
        <v>21347.37</v>
      </c>
      <c r="AZ186" s="102">
        <v>21347.37</v>
      </c>
      <c r="BA186" s="102">
        <v>99621.15</v>
      </c>
      <c r="BB186" s="102">
        <v>61262.22</v>
      </c>
      <c r="BC186" s="102">
        <v>6738.84</v>
      </c>
      <c r="BD186" s="102">
        <v>13477.68</v>
      </c>
      <c r="BE186" s="102">
        <v>99621.14</v>
      </c>
      <c r="BF186" s="102">
        <v>6738.84</v>
      </c>
      <c r="BK186" s="1" t="str">
        <f t="shared" si="2"/>
        <v/>
      </c>
    </row>
    <row r="187" spans="2:63" s="79" customFormat="1" x14ac:dyDescent="0.25">
      <c r="B187" s="67">
        <v>4721</v>
      </c>
      <c r="C187" s="68" t="s">
        <v>1579</v>
      </c>
      <c r="D187" s="69">
        <v>43545</v>
      </c>
      <c r="E187" s="70" t="s">
        <v>31</v>
      </c>
      <c r="F187" s="68">
        <v>44075</v>
      </c>
      <c r="G187" s="67">
        <v>2</v>
      </c>
      <c r="H187" s="68" t="s">
        <v>848</v>
      </c>
      <c r="I187" s="69">
        <v>36922</v>
      </c>
      <c r="J187" s="71" t="s">
        <v>252</v>
      </c>
      <c r="K187" s="69">
        <v>37959</v>
      </c>
      <c r="L187" s="68" t="s">
        <v>0</v>
      </c>
      <c r="M187" s="68" t="s">
        <v>30</v>
      </c>
      <c r="N187" s="72"/>
      <c r="O187" s="73"/>
      <c r="P187" s="73"/>
      <c r="Q187" s="73" t="s">
        <v>57</v>
      </c>
      <c r="R187" s="72"/>
      <c r="S187" s="70"/>
      <c r="T187" s="72"/>
      <c r="U187" s="70"/>
      <c r="V187" s="70" t="s">
        <v>33</v>
      </c>
      <c r="W187" s="70" t="s">
        <v>1381</v>
      </c>
      <c r="X187" s="70" t="s">
        <v>1381</v>
      </c>
      <c r="Y187" s="70" t="s">
        <v>1381</v>
      </c>
      <c r="Z187" s="70" t="s">
        <v>80</v>
      </c>
      <c r="AA187" s="70" t="s">
        <v>80</v>
      </c>
      <c r="AB187" s="70" t="s">
        <v>273</v>
      </c>
      <c r="AC187" s="70" t="s">
        <v>1382</v>
      </c>
      <c r="AD187" s="70" t="s">
        <v>1381</v>
      </c>
      <c r="AE187" s="68">
        <v>43647</v>
      </c>
      <c r="AF187" s="74">
        <v>64097.95</v>
      </c>
      <c r="AG187" s="74">
        <v>84521.68</v>
      </c>
      <c r="AH187" s="75">
        <v>148619.63</v>
      </c>
      <c r="AI187" s="74">
        <v>9614.69</v>
      </c>
      <c r="AJ187" s="74">
        <v>12678.24</v>
      </c>
      <c r="AK187" s="74">
        <v>22292.93</v>
      </c>
      <c r="AL187" s="74">
        <v>9614.69</v>
      </c>
      <c r="AM187" s="74">
        <v>12678.24</v>
      </c>
      <c r="AN187" s="74">
        <v>22292.93</v>
      </c>
      <c r="AO187" s="74">
        <v>44868.57</v>
      </c>
      <c r="AP187" s="74">
        <v>59165.2</v>
      </c>
      <c r="AQ187" s="74">
        <v>104033.77</v>
      </c>
      <c r="AR187" s="74">
        <v>64097.95</v>
      </c>
      <c r="AS187" s="76">
        <v>7050.77</v>
      </c>
      <c r="AT187" s="74">
        <v>14101.54</v>
      </c>
      <c r="AU187" s="77">
        <v>50</v>
      </c>
      <c r="AV187" s="74">
        <v>104033.77</v>
      </c>
      <c r="AW187" s="74">
        <v>7050.77</v>
      </c>
      <c r="AX187" s="75">
        <v>152273.8910753855</v>
      </c>
      <c r="AY187" s="78">
        <v>22841.068804781666</v>
      </c>
      <c r="AZ187" s="74">
        <v>22841.068804781666</v>
      </c>
      <c r="BA187" s="74">
        <v>106591.75346582217</v>
      </c>
      <c r="BB187" s="74">
        <v>65673.990000000005</v>
      </c>
      <c r="BC187" s="74">
        <v>7224.13</v>
      </c>
      <c r="BD187" s="74">
        <v>14448.26</v>
      </c>
      <c r="BE187" s="74">
        <v>106591.75346582217</v>
      </c>
      <c r="BF187" s="74">
        <v>7224.13</v>
      </c>
      <c r="BK187" s="1" t="str">
        <f t="shared" si="2"/>
        <v/>
      </c>
    </row>
    <row r="188" spans="2:63" s="79" customFormat="1" x14ac:dyDescent="0.25">
      <c r="B188" s="95">
        <v>4722</v>
      </c>
      <c r="C188" s="96" t="s">
        <v>1580</v>
      </c>
      <c r="D188" s="97">
        <v>43545</v>
      </c>
      <c r="E188" s="98" t="s">
        <v>31</v>
      </c>
      <c r="F188" s="96">
        <v>44075</v>
      </c>
      <c r="G188" s="95">
        <v>2</v>
      </c>
      <c r="H188" s="96" t="s">
        <v>848</v>
      </c>
      <c r="I188" s="97">
        <v>36922</v>
      </c>
      <c r="J188" s="99" t="s">
        <v>252</v>
      </c>
      <c r="K188" s="97">
        <v>37959</v>
      </c>
      <c r="L188" s="96" t="s">
        <v>0</v>
      </c>
      <c r="M188" s="96" t="s">
        <v>30</v>
      </c>
      <c r="N188" s="100"/>
      <c r="O188" s="101"/>
      <c r="P188" s="101"/>
      <c r="Q188" s="101" t="s">
        <v>57</v>
      </c>
      <c r="R188" s="100"/>
      <c r="S188" s="98"/>
      <c r="T188" s="100"/>
      <c r="U188" s="98"/>
      <c r="V188" s="98" t="s">
        <v>33</v>
      </c>
      <c r="W188" s="98" t="s">
        <v>1381</v>
      </c>
      <c r="X188" s="98" t="s">
        <v>1381</v>
      </c>
      <c r="Y188" s="98" t="s">
        <v>1381</v>
      </c>
      <c r="Z188" s="98" t="s">
        <v>80</v>
      </c>
      <c r="AA188" s="98" t="s">
        <v>80</v>
      </c>
      <c r="AB188" s="98" t="s">
        <v>273</v>
      </c>
      <c r="AC188" s="98" t="s">
        <v>1382</v>
      </c>
      <c r="AD188" s="98" t="s">
        <v>1381</v>
      </c>
      <c r="AE188" s="96">
        <v>43647</v>
      </c>
      <c r="AF188" s="102">
        <v>106810.41</v>
      </c>
      <c r="AG188" s="102">
        <v>141818.85999999999</v>
      </c>
      <c r="AH188" s="103">
        <v>248629.27</v>
      </c>
      <c r="AI188" s="102">
        <v>16021.55</v>
      </c>
      <c r="AJ188" s="102">
        <v>21272.83</v>
      </c>
      <c r="AK188" s="102">
        <v>37294.379999999997</v>
      </c>
      <c r="AL188" s="102">
        <v>16021.55</v>
      </c>
      <c r="AM188" s="102">
        <v>21272.83</v>
      </c>
      <c r="AN188" s="102">
        <v>37294.379999999997</v>
      </c>
      <c r="AO188" s="102">
        <v>74767.31</v>
      </c>
      <c r="AP188" s="102">
        <v>99273.2</v>
      </c>
      <c r="AQ188" s="102">
        <v>174040.51</v>
      </c>
      <c r="AR188" s="102">
        <v>106810.41</v>
      </c>
      <c r="AS188" s="104">
        <v>11749.14</v>
      </c>
      <c r="AT188" s="102">
        <v>23498.28</v>
      </c>
      <c r="AU188" s="105">
        <v>50</v>
      </c>
      <c r="AV188" s="102">
        <v>174040.51</v>
      </c>
      <c r="AW188" s="102">
        <v>11749.14</v>
      </c>
      <c r="AX188" s="103">
        <v>254742.57</v>
      </c>
      <c r="AY188" s="106">
        <v>38211.370000000003</v>
      </c>
      <c r="AZ188" s="102">
        <v>38211.370000000003</v>
      </c>
      <c r="BA188" s="102">
        <v>178319.83</v>
      </c>
      <c r="BB188" s="102">
        <v>109436.66</v>
      </c>
      <c r="BC188" s="102">
        <v>12038.03</v>
      </c>
      <c r="BD188" s="102">
        <v>24076.06</v>
      </c>
      <c r="BE188" s="102">
        <v>178319.82</v>
      </c>
      <c r="BF188" s="102">
        <v>12038.03</v>
      </c>
      <c r="BK188" s="1" t="str">
        <f t="shared" si="2"/>
        <v/>
      </c>
    </row>
    <row r="189" spans="2:63" s="79" customFormat="1" x14ac:dyDescent="0.25">
      <c r="B189" s="67">
        <v>4723</v>
      </c>
      <c r="C189" s="68" t="s">
        <v>1581</v>
      </c>
      <c r="D189" s="69">
        <v>43545</v>
      </c>
      <c r="E189" s="70" t="s">
        <v>31</v>
      </c>
      <c r="F189" s="68">
        <v>44075</v>
      </c>
      <c r="G189" s="67">
        <v>2</v>
      </c>
      <c r="H189" s="68" t="s">
        <v>848</v>
      </c>
      <c r="I189" s="69">
        <v>36922</v>
      </c>
      <c r="J189" s="71" t="s">
        <v>252</v>
      </c>
      <c r="K189" s="69">
        <v>37959</v>
      </c>
      <c r="L189" s="68" t="s">
        <v>0</v>
      </c>
      <c r="M189" s="68" t="s">
        <v>30</v>
      </c>
      <c r="N189" s="72"/>
      <c r="O189" s="73"/>
      <c r="P189" s="73"/>
      <c r="Q189" s="73" t="s">
        <v>57</v>
      </c>
      <c r="R189" s="72"/>
      <c r="S189" s="70"/>
      <c r="T189" s="72"/>
      <c r="U189" s="70"/>
      <c r="V189" s="70" t="s">
        <v>33</v>
      </c>
      <c r="W189" s="70" t="s">
        <v>1381</v>
      </c>
      <c r="X189" s="70" t="s">
        <v>1381</v>
      </c>
      <c r="Y189" s="70" t="s">
        <v>1381</v>
      </c>
      <c r="Z189" s="70" t="s">
        <v>80</v>
      </c>
      <c r="AA189" s="70" t="s">
        <v>80</v>
      </c>
      <c r="AB189" s="70" t="s">
        <v>273</v>
      </c>
      <c r="AC189" s="70" t="s">
        <v>1382</v>
      </c>
      <c r="AD189" s="70" t="s">
        <v>1381</v>
      </c>
      <c r="AE189" s="68">
        <v>43647</v>
      </c>
      <c r="AF189" s="74">
        <v>60178.01</v>
      </c>
      <c r="AG189" s="74">
        <v>79387.44</v>
      </c>
      <c r="AH189" s="75">
        <v>139565.45000000001</v>
      </c>
      <c r="AI189" s="74">
        <v>9026.7000000000007</v>
      </c>
      <c r="AJ189" s="74">
        <v>11908.1</v>
      </c>
      <c r="AK189" s="74">
        <v>20934.8</v>
      </c>
      <c r="AL189" s="74">
        <v>9026.7000000000007</v>
      </c>
      <c r="AM189" s="74">
        <v>11908.1</v>
      </c>
      <c r="AN189" s="74">
        <v>20934.8</v>
      </c>
      <c r="AO189" s="74">
        <v>42124.61</v>
      </c>
      <c r="AP189" s="74">
        <v>55571.24</v>
      </c>
      <c r="AQ189" s="74">
        <v>97695.85</v>
      </c>
      <c r="AR189" s="74">
        <v>60178.01</v>
      </c>
      <c r="AS189" s="76">
        <v>6619.58</v>
      </c>
      <c r="AT189" s="74">
        <v>13239.16</v>
      </c>
      <c r="AU189" s="77">
        <v>50</v>
      </c>
      <c r="AV189" s="74">
        <v>97695.85</v>
      </c>
      <c r="AW189" s="74">
        <v>6619.58</v>
      </c>
      <c r="AX189" s="75">
        <v>142997.09</v>
      </c>
      <c r="AY189" s="78">
        <v>21449.54</v>
      </c>
      <c r="AZ189" s="74">
        <v>21449.54</v>
      </c>
      <c r="BA189" s="74">
        <v>100098.01</v>
      </c>
      <c r="BB189" s="74">
        <v>61657.66</v>
      </c>
      <c r="BC189" s="74">
        <v>6782.34</v>
      </c>
      <c r="BD189" s="74">
        <v>13564.68</v>
      </c>
      <c r="BE189" s="74">
        <v>100098</v>
      </c>
      <c r="BF189" s="74">
        <v>6782.34</v>
      </c>
      <c r="BK189" s="1" t="str">
        <f t="shared" si="2"/>
        <v/>
      </c>
    </row>
    <row r="190" spans="2:63" s="79" customFormat="1" x14ac:dyDescent="0.25">
      <c r="B190" s="95">
        <v>4724</v>
      </c>
      <c r="C190" s="96" t="s">
        <v>1582</v>
      </c>
      <c r="D190" s="97">
        <v>43545</v>
      </c>
      <c r="E190" s="98" t="s">
        <v>31</v>
      </c>
      <c r="F190" s="96">
        <v>44075</v>
      </c>
      <c r="G190" s="95">
        <v>2</v>
      </c>
      <c r="H190" s="96" t="s">
        <v>848</v>
      </c>
      <c r="I190" s="97">
        <v>36922</v>
      </c>
      <c r="J190" s="99" t="s">
        <v>252</v>
      </c>
      <c r="K190" s="97">
        <v>37959</v>
      </c>
      <c r="L190" s="96" t="s">
        <v>0</v>
      </c>
      <c r="M190" s="96" t="s">
        <v>30</v>
      </c>
      <c r="N190" s="100"/>
      <c r="O190" s="101"/>
      <c r="P190" s="101"/>
      <c r="Q190" s="101" t="s">
        <v>57</v>
      </c>
      <c r="R190" s="100"/>
      <c r="S190" s="98"/>
      <c r="T190" s="100"/>
      <c r="U190" s="98"/>
      <c r="V190" s="98" t="s">
        <v>33</v>
      </c>
      <c r="W190" s="98" t="s">
        <v>1381</v>
      </c>
      <c r="X190" s="98" t="s">
        <v>1381</v>
      </c>
      <c r="Y190" s="98" t="s">
        <v>1381</v>
      </c>
      <c r="Z190" s="98" t="s">
        <v>80</v>
      </c>
      <c r="AA190" s="98" t="s">
        <v>80</v>
      </c>
      <c r="AB190" s="98" t="s">
        <v>273</v>
      </c>
      <c r="AC190" s="98" t="s">
        <v>1382</v>
      </c>
      <c r="AD190" s="98" t="s">
        <v>1381</v>
      </c>
      <c r="AE190" s="96">
        <v>43647</v>
      </c>
      <c r="AF190" s="102">
        <v>70229.710000000006</v>
      </c>
      <c r="AG190" s="102">
        <v>93008.01</v>
      </c>
      <c r="AH190" s="103">
        <v>163237.72</v>
      </c>
      <c r="AI190" s="102">
        <v>10534.45</v>
      </c>
      <c r="AJ190" s="102">
        <v>13951.2</v>
      </c>
      <c r="AK190" s="102">
        <v>24485.65</v>
      </c>
      <c r="AL190" s="102">
        <v>10534.45</v>
      </c>
      <c r="AM190" s="102">
        <v>13951.2</v>
      </c>
      <c r="AN190" s="102">
        <v>24485.65</v>
      </c>
      <c r="AO190" s="102">
        <v>49160.81</v>
      </c>
      <c r="AP190" s="102">
        <v>65105.61</v>
      </c>
      <c r="AQ190" s="102">
        <v>114266.42</v>
      </c>
      <c r="AR190" s="102">
        <v>70229.710000000006</v>
      </c>
      <c r="AS190" s="104">
        <v>7725.26</v>
      </c>
      <c r="AT190" s="102">
        <v>15450.52</v>
      </c>
      <c r="AU190" s="105">
        <v>50</v>
      </c>
      <c r="AV190" s="102">
        <v>114266.42</v>
      </c>
      <c r="AW190" s="102">
        <v>7725.26</v>
      </c>
      <c r="AX190" s="103">
        <v>167251.41</v>
      </c>
      <c r="AY190" s="106">
        <v>25087.7</v>
      </c>
      <c r="AZ190" s="102">
        <v>25087.7</v>
      </c>
      <c r="BA190" s="102">
        <v>117076.01</v>
      </c>
      <c r="BB190" s="102">
        <v>71956.509999999995</v>
      </c>
      <c r="BC190" s="102">
        <v>7915.21</v>
      </c>
      <c r="BD190" s="102">
        <v>15830.42</v>
      </c>
      <c r="BE190" s="102">
        <v>117076</v>
      </c>
      <c r="BF190" s="102">
        <v>7915.21</v>
      </c>
      <c r="BK190" s="1" t="str">
        <f t="shared" si="2"/>
        <v/>
      </c>
    </row>
    <row r="191" spans="2:63" s="79" customFormat="1" x14ac:dyDescent="0.25">
      <c r="B191" s="67">
        <v>4725</v>
      </c>
      <c r="C191" s="68" t="s">
        <v>1583</v>
      </c>
      <c r="D191" s="69">
        <v>43545</v>
      </c>
      <c r="E191" s="70" t="s">
        <v>31</v>
      </c>
      <c r="F191" s="68">
        <v>44075</v>
      </c>
      <c r="G191" s="67">
        <v>2</v>
      </c>
      <c r="H191" s="68" t="s">
        <v>848</v>
      </c>
      <c r="I191" s="69">
        <v>36922</v>
      </c>
      <c r="J191" s="71" t="s">
        <v>252</v>
      </c>
      <c r="K191" s="69">
        <v>37959</v>
      </c>
      <c r="L191" s="68" t="s">
        <v>0</v>
      </c>
      <c r="M191" s="68" t="s">
        <v>30</v>
      </c>
      <c r="N191" s="72"/>
      <c r="O191" s="73"/>
      <c r="P191" s="73"/>
      <c r="Q191" s="73" t="s">
        <v>57</v>
      </c>
      <c r="R191" s="72"/>
      <c r="S191" s="70"/>
      <c r="T191" s="72"/>
      <c r="U191" s="70"/>
      <c r="V191" s="70" t="s">
        <v>33</v>
      </c>
      <c r="W191" s="70" t="s">
        <v>1381</v>
      </c>
      <c r="X191" s="70" t="s">
        <v>1381</v>
      </c>
      <c r="Y191" s="70" t="s">
        <v>1381</v>
      </c>
      <c r="Z191" s="70" t="s">
        <v>80</v>
      </c>
      <c r="AA191" s="70" t="s">
        <v>80</v>
      </c>
      <c r="AB191" s="70" t="s">
        <v>273</v>
      </c>
      <c r="AC191" s="70" t="s">
        <v>1382</v>
      </c>
      <c r="AD191" s="70" t="s">
        <v>1381</v>
      </c>
      <c r="AE191" s="68">
        <v>43647</v>
      </c>
      <c r="AF191" s="74">
        <v>67995.789999999994</v>
      </c>
      <c r="AG191" s="74">
        <v>89854.76</v>
      </c>
      <c r="AH191" s="75">
        <v>157850.54999999999</v>
      </c>
      <c r="AI191" s="74">
        <v>10199.36</v>
      </c>
      <c r="AJ191" s="74">
        <v>13478.21</v>
      </c>
      <c r="AK191" s="74">
        <v>23677.57</v>
      </c>
      <c r="AL191" s="74">
        <v>10199.36</v>
      </c>
      <c r="AM191" s="74">
        <v>13478.21</v>
      </c>
      <c r="AN191" s="74">
        <v>23677.57</v>
      </c>
      <c r="AO191" s="74">
        <v>47597.07</v>
      </c>
      <c r="AP191" s="74">
        <v>62898.34</v>
      </c>
      <c r="AQ191" s="74">
        <v>110495.41</v>
      </c>
      <c r="AR191" s="74">
        <v>67995.789999999994</v>
      </c>
      <c r="AS191" s="76">
        <v>7479.53</v>
      </c>
      <c r="AT191" s="74">
        <v>14959.06</v>
      </c>
      <c r="AU191" s="77">
        <v>50</v>
      </c>
      <c r="AV191" s="74">
        <v>110495.41</v>
      </c>
      <c r="AW191" s="74">
        <v>7479.53</v>
      </c>
      <c r="AX191" s="75">
        <v>161731.78</v>
      </c>
      <c r="AY191" s="78">
        <v>24259.75</v>
      </c>
      <c r="AZ191" s="74">
        <v>24259.75</v>
      </c>
      <c r="BA191" s="74">
        <v>113212.28</v>
      </c>
      <c r="BB191" s="74">
        <v>69667.67</v>
      </c>
      <c r="BC191" s="74">
        <v>7663.44</v>
      </c>
      <c r="BD191" s="74">
        <v>15326.88</v>
      </c>
      <c r="BE191" s="74">
        <v>113212.27</v>
      </c>
      <c r="BF191" s="74">
        <v>7663.44</v>
      </c>
      <c r="BK191" s="1" t="str">
        <f t="shared" si="2"/>
        <v/>
      </c>
    </row>
    <row r="192" spans="2:63" s="79" customFormat="1" x14ac:dyDescent="0.25">
      <c r="B192" s="95">
        <v>4726</v>
      </c>
      <c r="C192" s="96" t="s">
        <v>1584</v>
      </c>
      <c r="D192" s="97">
        <v>43545</v>
      </c>
      <c r="E192" s="98" t="s">
        <v>31</v>
      </c>
      <c r="F192" s="96">
        <v>44075</v>
      </c>
      <c r="G192" s="95">
        <v>2</v>
      </c>
      <c r="H192" s="96" t="s">
        <v>848</v>
      </c>
      <c r="I192" s="97">
        <v>36922</v>
      </c>
      <c r="J192" s="99" t="s">
        <v>252</v>
      </c>
      <c r="K192" s="97">
        <v>37959</v>
      </c>
      <c r="L192" s="96" t="s">
        <v>0</v>
      </c>
      <c r="M192" s="96" t="s">
        <v>30</v>
      </c>
      <c r="N192" s="100"/>
      <c r="O192" s="101"/>
      <c r="P192" s="101"/>
      <c r="Q192" s="101" t="s">
        <v>57</v>
      </c>
      <c r="R192" s="100"/>
      <c r="S192" s="98"/>
      <c r="T192" s="100"/>
      <c r="U192" s="98"/>
      <c r="V192" s="98" t="s">
        <v>33</v>
      </c>
      <c r="W192" s="98" t="s">
        <v>1381</v>
      </c>
      <c r="X192" s="98" t="s">
        <v>1381</v>
      </c>
      <c r="Y192" s="98" t="s">
        <v>1381</v>
      </c>
      <c r="Z192" s="98" t="s">
        <v>80</v>
      </c>
      <c r="AA192" s="98" t="s">
        <v>80</v>
      </c>
      <c r="AB192" s="98" t="s">
        <v>273</v>
      </c>
      <c r="AC192" s="98" t="s">
        <v>1382</v>
      </c>
      <c r="AD192" s="98" t="s">
        <v>1381</v>
      </c>
      <c r="AE192" s="96">
        <v>43647</v>
      </c>
      <c r="AF192" s="102">
        <v>60485.52</v>
      </c>
      <c r="AG192" s="102">
        <v>80154.52</v>
      </c>
      <c r="AH192" s="103">
        <v>140640.04</v>
      </c>
      <c r="AI192" s="102">
        <v>9072.82</v>
      </c>
      <c r="AJ192" s="102">
        <v>12023.18</v>
      </c>
      <c r="AK192" s="102">
        <v>21096</v>
      </c>
      <c r="AL192" s="102">
        <v>9072.82</v>
      </c>
      <c r="AM192" s="102">
        <v>12023.18</v>
      </c>
      <c r="AN192" s="102">
        <v>21096</v>
      </c>
      <c r="AO192" s="102">
        <v>42339.88</v>
      </c>
      <c r="AP192" s="102">
        <v>56108.160000000003</v>
      </c>
      <c r="AQ192" s="102">
        <v>98448.04</v>
      </c>
      <c r="AR192" s="102">
        <v>60485.52</v>
      </c>
      <c r="AS192" s="104">
        <v>6653.4</v>
      </c>
      <c r="AT192" s="102">
        <v>13306.8</v>
      </c>
      <c r="AU192" s="105">
        <v>50</v>
      </c>
      <c r="AV192" s="102">
        <v>98448.04</v>
      </c>
      <c r="AW192" s="102">
        <v>6653.4</v>
      </c>
      <c r="AX192" s="103">
        <v>144098.09882986423</v>
      </c>
      <c r="AY192" s="106">
        <v>21614.708676951574</v>
      </c>
      <c r="AZ192" s="102">
        <v>21614.708676951574</v>
      </c>
      <c r="BA192" s="102">
        <v>100868.6814759611</v>
      </c>
      <c r="BB192" s="102">
        <v>61972.73</v>
      </c>
      <c r="BC192" s="102">
        <v>6817</v>
      </c>
      <c r="BD192" s="102">
        <v>13634</v>
      </c>
      <c r="BE192" s="102">
        <v>100868.6814759611</v>
      </c>
      <c r="BF192" s="102">
        <v>6817</v>
      </c>
      <c r="BK192" s="1" t="str">
        <f t="shared" si="2"/>
        <v/>
      </c>
    </row>
    <row r="193" spans="2:63" s="79" customFormat="1" x14ac:dyDescent="0.25">
      <c r="B193" s="67">
        <v>4727</v>
      </c>
      <c r="C193" s="68" t="s">
        <v>1585</v>
      </c>
      <c r="D193" s="69">
        <v>43545</v>
      </c>
      <c r="E193" s="70" t="s">
        <v>31</v>
      </c>
      <c r="F193" s="68">
        <v>44075</v>
      </c>
      <c r="G193" s="67">
        <v>2</v>
      </c>
      <c r="H193" s="68" t="s">
        <v>848</v>
      </c>
      <c r="I193" s="69">
        <v>36922</v>
      </c>
      <c r="J193" s="71" t="s">
        <v>252</v>
      </c>
      <c r="K193" s="69">
        <v>37959</v>
      </c>
      <c r="L193" s="68" t="s">
        <v>0</v>
      </c>
      <c r="M193" s="68" t="s">
        <v>30</v>
      </c>
      <c r="N193" s="72"/>
      <c r="O193" s="73"/>
      <c r="P193" s="73"/>
      <c r="Q193" s="73" t="s">
        <v>57</v>
      </c>
      <c r="R193" s="72"/>
      <c r="S193" s="70"/>
      <c r="T193" s="72"/>
      <c r="U193" s="70"/>
      <c r="V193" s="70" t="s">
        <v>33</v>
      </c>
      <c r="W193" s="70" t="s">
        <v>1381</v>
      </c>
      <c r="X193" s="70" t="s">
        <v>1381</v>
      </c>
      <c r="Y193" s="70" t="s">
        <v>1381</v>
      </c>
      <c r="Z193" s="70" t="s">
        <v>80</v>
      </c>
      <c r="AA193" s="70" t="s">
        <v>80</v>
      </c>
      <c r="AB193" s="70" t="s">
        <v>273</v>
      </c>
      <c r="AC193" s="70" t="s">
        <v>1382</v>
      </c>
      <c r="AD193" s="70" t="s">
        <v>1381</v>
      </c>
      <c r="AE193" s="68">
        <v>43647</v>
      </c>
      <c r="AF193" s="74">
        <v>111042.55</v>
      </c>
      <c r="AG193" s="74">
        <v>147611.70000000001</v>
      </c>
      <c r="AH193" s="75">
        <v>258654.25</v>
      </c>
      <c r="AI193" s="74">
        <v>16656.37</v>
      </c>
      <c r="AJ193" s="74">
        <v>22141.75</v>
      </c>
      <c r="AK193" s="74">
        <v>38798.120000000003</v>
      </c>
      <c r="AL193" s="74">
        <v>16656.37</v>
      </c>
      <c r="AM193" s="74">
        <v>22141.75</v>
      </c>
      <c r="AN193" s="74">
        <v>38798.120000000003</v>
      </c>
      <c r="AO193" s="74">
        <v>77729.81</v>
      </c>
      <c r="AP193" s="74">
        <v>103328.2</v>
      </c>
      <c r="AQ193" s="74">
        <v>181058.01</v>
      </c>
      <c r="AR193" s="74">
        <v>111042.55</v>
      </c>
      <c r="AS193" s="76">
        <v>12214.68</v>
      </c>
      <c r="AT193" s="74">
        <v>24429.360000000001</v>
      </c>
      <c r="AU193" s="77">
        <v>50</v>
      </c>
      <c r="AV193" s="74">
        <v>181058.01</v>
      </c>
      <c r="AW193" s="74">
        <v>12214.68</v>
      </c>
      <c r="AX193" s="75">
        <v>265014.03999999998</v>
      </c>
      <c r="AY193" s="78">
        <v>39752.080000000002</v>
      </c>
      <c r="AZ193" s="74">
        <v>39752.080000000002</v>
      </c>
      <c r="BA193" s="74">
        <v>185509.88</v>
      </c>
      <c r="BB193" s="74">
        <v>113772.86</v>
      </c>
      <c r="BC193" s="74">
        <v>12515.01</v>
      </c>
      <c r="BD193" s="74">
        <v>25030.02</v>
      </c>
      <c r="BE193" s="74">
        <v>185509.87</v>
      </c>
      <c r="BF193" s="74">
        <v>12515.01</v>
      </c>
      <c r="BK193" s="1" t="str">
        <f t="shared" si="2"/>
        <v/>
      </c>
    </row>
    <row r="194" spans="2:63" s="79" customFormat="1" x14ac:dyDescent="0.25">
      <c r="B194" s="95">
        <v>4728</v>
      </c>
      <c r="C194" s="96" t="s">
        <v>1586</v>
      </c>
      <c r="D194" s="97">
        <v>43545</v>
      </c>
      <c r="E194" s="98" t="s">
        <v>31</v>
      </c>
      <c r="F194" s="96">
        <v>44075</v>
      </c>
      <c r="G194" s="95">
        <v>2</v>
      </c>
      <c r="H194" s="96" t="s">
        <v>848</v>
      </c>
      <c r="I194" s="97">
        <v>36922</v>
      </c>
      <c r="J194" s="99" t="s">
        <v>252</v>
      </c>
      <c r="K194" s="97">
        <v>37959</v>
      </c>
      <c r="L194" s="96" t="s">
        <v>0</v>
      </c>
      <c r="M194" s="96" t="s">
        <v>30</v>
      </c>
      <c r="N194" s="100"/>
      <c r="O194" s="101"/>
      <c r="P194" s="101"/>
      <c r="Q194" s="101" t="s">
        <v>57</v>
      </c>
      <c r="R194" s="100"/>
      <c r="S194" s="98"/>
      <c r="T194" s="100"/>
      <c r="U194" s="98"/>
      <c r="V194" s="98" t="s">
        <v>33</v>
      </c>
      <c r="W194" s="98" t="s">
        <v>1381</v>
      </c>
      <c r="X194" s="98" t="s">
        <v>1381</v>
      </c>
      <c r="Y194" s="98" t="s">
        <v>1381</v>
      </c>
      <c r="Z194" s="98" t="s">
        <v>80</v>
      </c>
      <c r="AA194" s="98" t="s">
        <v>80</v>
      </c>
      <c r="AB194" s="98" t="s">
        <v>273</v>
      </c>
      <c r="AC194" s="98" t="s">
        <v>1382</v>
      </c>
      <c r="AD194" s="98" t="s">
        <v>1381</v>
      </c>
      <c r="AE194" s="96">
        <v>43647</v>
      </c>
      <c r="AF194" s="102">
        <v>67425.3</v>
      </c>
      <c r="AG194" s="102">
        <v>89069.1</v>
      </c>
      <c r="AH194" s="103">
        <v>156494.39999999999</v>
      </c>
      <c r="AI194" s="102">
        <v>10113.790000000001</v>
      </c>
      <c r="AJ194" s="102">
        <v>13360.36</v>
      </c>
      <c r="AK194" s="102">
        <v>23474.15</v>
      </c>
      <c r="AL194" s="102">
        <v>10113.790000000001</v>
      </c>
      <c r="AM194" s="102">
        <v>13360.36</v>
      </c>
      <c r="AN194" s="102">
        <v>23474.15</v>
      </c>
      <c r="AO194" s="102">
        <v>47197.72</v>
      </c>
      <c r="AP194" s="102">
        <v>62348.38</v>
      </c>
      <c r="AQ194" s="102">
        <v>109546.1</v>
      </c>
      <c r="AR194" s="102">
        <v>67425.3</v>
      </c>
      <c r="AS194" s="104">
        <v>7416.78</v>
      </c>
      <c r="AT194" s="102">
        <v>14833.56</v>
      </c>
      <c r="AU194" s="105">
        <v>50</v>
      </c>
      <c r="AV194" s="102">
        <v>109546.1</v>
      </c>
      <c r="AW194" s="102">
        <v>7416.78</v>
      </c>
      <c r="AX194" s="103">
        <v>160342.29</v>
      </c>
      <c r="AY194" s="106">
        <v>24051.33</v>
      </c>
      <c r="AZ194" s="102">
        <v>24051.33</v>
      </c>
      <c r="BA194" s="102">
        <v>112239.63</v>
      </c>
      <c r="BB194" s="102">
        <v>69083.149999999994</v>
      </c>
      <c r="BC194" s="102">
        <v>7599.14</v>
      </c>
      <c r="BD194" s="102">
        <v>15198.28</v>
      </c>
      <c r="BE194" s="102">
        <v>112239.62</v>
      </c>
      <c r="BF194" s="102">
        <v>7599.14</v>
      </c>
      <c r="BK194" s="1" t="str">
        <f t="shared" si="2"/>
        <v/>
      </c>
    </row>
    <row r="195" spans="2:63" s="79" customFormat="1" x14ac:dyDescent="0.25">
      <c r="B195" s="67">
        <v>4729</v>
      </c>
      <c r="C195" s="68" t="s">
        <v>1587</v>
      </c>
      <c r="D195" s="69">
        <v>43545</v>
      </c>
      <c r="E195" s="70" t="s">
        <v>31</v>
      </c>
      <c r="F195" s="68">
        <v>44075</v>
      </c>
      <c r="G195" s="67">
        <v>2</v>
      </c>
      <c r="H195" s="68" t="s">
        <v>848</v>
      </c>
      <c r="I195" s="69">
        <v>36922</v>
      </c>
      <c r="J195" s="71" t="s">
        <v>252</v>
      </c>
      <c r="K195" s="69">
        <v>37959</v>
      </c>
      <c r="L195" s="68" t="s">
        <v>0</v>
      </c>
      <c r="M195" s="68" t="s">
        <v>30</v>
      </c>
      <c r="N195" s="72"/>
      <c r="O195" s="73"/>
      <c r="P195" s="73"/>
      <c r="Q195" s="73" t="s">
        <v>57</v>
      </c>
      <c r="R195" s="72"/>
      <c r="S195" s="70"/>
      <c r="T195" s="72"/>
      <c r="U195" s="70"/>
      <c r="V195" s="70" t="s">
        <v>33</v>
      </c>
      <c r="W195" s="70" t="s">
        <v>1381</v>
      </c>
      <c r="X195" s="70" t="s">
        <v>1381</v>
      </c>
      <c r="Y195" s="70" t="s">
        <v>1381</v>
      </c>
      <c r="Z195" s="70" t="s">
        <v>80</v>
      </c>
      <c r="AA195" s="70" t="s">
        <v>80</v>
      </c>
      <c r="AB195" s="70" t="s">
        <v>273</v>
      </c>
      <c r="AC195" s="70" t="s">
        <v>1382</v>
      </c>
      <c r="AD195" s="70" t="s">
        <v>1381</v>
      </c>
      <c r="AE195" s="68">
        <v>43647</v>
      </c>
      <c r="AF195" s="74">
        <v>72611.05</v>
      </c>
      <c r="AG195" s="74">
        <v>96331.24</v>
      </c>
      <c r="AH195" s="75">
        <v>168942.29</v>
      </c>
      <c r="AI195" s="74">
        <v>10891.65</v>
      </c>
      <c r="AJ195" s="74">
        <v>14449.68</v>
      </c>
      <c r="AK195" s="74">
        <v>25341.33</v>
      </c>
      <c r="AL195" s="74">
        <v>10891.65</v>
      </c>
      <c r="AM195" s="74">
        <v>14449.68</v>
      </c>
      <c r="AN195" s="74">
        <v>25341.33</v>
      </c>
      <c r="AO195" s="74">
        <v>50827.75</v>
      </c>
      <c r="AP195" s="74">
        <v>67431.88</v>
      </c>
      <c r="AQ195" s="74">
        <v>118259.63</v>
      </c>
      <c r="AR195" s="74">
        <v>72611.05</v>
      </c>
      <c r="AS195" s="76">
        <v>7987.21</v>
      </c>
      <c r="AT195" s="74">
        <v>15974.42</v>
      </c>
      <c r="AU195" s="77">
        <v>50</v>
      </c>
      <c r="AV195" s="74">
        <v>118259.63</v>
      </c>
      <c r="AW195" s="74">
        <v>7987.21</v>
      </c>
      <c r="AX195" s="75">
        <v>173096.24486002413</v>
      </c>
      <c r="AY195" s="78">
        <v>25964.422897065477</v>
      </c>
      <c r="AZ195" s="74">
        <v>25964.422897065477</v>
      </c>
      <c r="BA195" s="74">
        <v>121167.39906589319</v>
      </c>
      <c r="BB195" s="74">
        <v>74396.41</v>
      </c>
      <c r="BC195" s="74">
        <v>8183.6</v>
      </c>
      <c r="BD195" s="74">
        <v>16367.2</v>
      </c>
      <c r="BE195" s="74">
        <v>121167.39906589319</v>
      </c>
      <c r="BF195" s="74">
        <v>8183.6</v>
      </c>
      <c r="BK195" s="1" t="str">
        <f t="shared" si="2"/>
        <v/>
      </c>
    </row>
    <row r="196" spans="2:63" s="79" customFormat="1" x14ac:dyDescent="0.25">
      <c r="B196" s="95">
        <v>4730</v>
      </c>
      <c r="C196" s="96" t="s">
        <v>1588</v>
      </c>
      <c r="D196" s="97">
        <v>43545</v>
      </c>
      <c r="E196" s="98" t="s">
        <v>31</v>
      </c>
      <c r="F196" s="96">
        <v>44075</v>
      </c>
      <c r="G196" s="95">
        <v>2</v>
      </c>
      <c r="H196" s="96" t="s">
        <v>848</v>
      </c>
      <c r="I196" s="97">
        <v>36922</v>
      </c>
      <c r="J196" s="99" t="s">
        <v>252</v>
      </c>
      <c r="K196" s="97">
        <v>37959</v>
      </c>
      <c r="L196" s="96" t="s">
        <v>0</v>
      </c>
      <c r="M196" s="96" t="s">
        <v>30</v>
      </c>
      <c r="N196" s="100"/>
      <c r="O196" s="101"/>
      <c r="P196" s="101"/>
      <c r="Q196" s="101" t="s">
        <v>57</v>
      </c>
      <c r="R196" s="100"/>
      <c r="S196" s="98"/>
      <c r="T196" s="100"/>
      <c r="U196" s="98"/>
      <c r="V196" s="98" t="s">
        <v>33</v>
      </c>
      <c r="W196" s="98" t="s">
        <v>1381</v>
      </c>
      <c r="X196" s="98" t="s">
        <v>1381</v>
      </c>
      <c r="Y196" s="98" t="s">
        <v>1381</v>
      </c>
      <c r="Z196" s="98" t="s">
        <v>80</v>
      </c>
      <c r="AA196" s="98" t="s">
        <v>80</v>
      </c>
      <c r="AB196" s="98" t="s">
        <v>273</v>
      </c>
      <c r="AC196" s="98" t="s">
        <v>1382</v>
      </c>
      <c r="AD196" s="98" t="s">
        <v>1381</v>
      </c>
      <c r="AE196" s="96">
        <v>43647</v>
      </c>
      <c r="AF196" s="102">
        <v>51238.239999999998</v>
      </c>
      <c r="AG196" s="102">
        <v>67441.820000000007</v>
      </c>
      <c r="AH196" s="103">
        <v>118680.06</v>
      </c>
      <c r="AI196" s="102">
        <v>7685.73</v>
      </c>
      <c r="AJ196" s="102">
        <v>10116.27</v>
      </c>
      <c r="AK196" s="102">
        <v>17802</v>
      </c>
      <c r="AL196" s="102">
        <v>7685.73</v>
      </c>
      <c r="AM196" s="102">
        <v>10116.27</v>
      </c>
      <c r="AN196" s="102">
        <v>17802</v>
      </c>
      <c r="AO196" s="102">
        <v>35866.78</v>
      </c>
      <c r="AP196" s="102">
        <v>47209.279999999999</v>
      </c>
      <c r="AQ196" s="102">
        <v>83076.06</v>
      </c>
      <c r="AR196" s="102">
        <v>51238.239999999998</v>
      </c>
      <c r="AS196" s="104">
        <v>5636.2</v>
      </c>
      <c r="AT196" s="102">
        <v>11272.4</v>
      </c>
      <c r="AU196" s="105">
        <v>50</v>
      </c>
      <c r="AV196" s="102">
        <v>83076.06</v>
      </c>
      <c r="AW196" s="102">
        <v>5636.2</v>
      </c>
      <c r="AX196" s="103">
        <v>121598.17</v>
      </c>
      <c r="AY196" s="106">
        <v>18239.71</v>
      </c>
      <c r="AZ196" s="102">
        <v>18239.71</v>
      </c>
      <c r="BA196" s="102">
        <v>85118.75</v>
      </c>
      <c r="BB196" s="102">
        <v>52498.080000000002</v>
      </c>
      <c r="BC196" s="102">
        <v>5774.78</v>
      </c>
      <c r="BD196" s="102">
        <v>11549.56</v>
      </c>
      <c r="BE196" s="102">
        <v>85118.74</v>
      </c>
      <c r="BF196" s="102">
        <v>5774.78</v>
      </c>
      <c r="BK196" s="1" t="str">
        <f t="shared" si="2"/>
        <v/>
      </c>
    </row>
    <row r="197" spans="2:63" s="79" customFormat="1" x14ac:dyDescent="0.25">
      <c r="B197" s="67">
        <v>4732</v>
      </c>
      <c r="C197" s="68" t="s">
        <v>1589</v>
      </c>
      <c r="D197" s="69">
        <v>43545</v>
      </c>
      <c r="E197" s="70" t="s">
        <v>31</v>
      </c>
      <c r="F197" s="68">
        <v>44075</v>
      </c>
      <c r="G197" s="67">
        <v>2</v>
      </c>
      <c r="H197" s="68" t="s">
        <v>848</v>
      </c>
      <c r="I197" s="69">
        <v>36922</v>
      </c>
      <c r="J197" s="71" t="s">
        <v>252</v>
      </c>
      <c r="K197" s="69">
        <v>37959</v>
      </c>
      <c r="L197" s="68" t="s">
        <v>0</v>
      </c>
      <c r="M197" s="68" t="s">
        <v>30</v>
      </c>
      <c r="N197" s="72"/>
      <c r="O197" s="73"/>
      <c r="P197" s="73"/>
      <c r="Q197" s="73" t="s">
        <v>57</v>
      </c>
      <c r="R197" s="72"/>
      <c r="S197" s="70"/>
      <c r="T197" s="72"/>
      <c r="U197" s="70"/>
      <c r="V197" s="70" t="s">
        <v>33</v>
      </c>
      <c r="W197" s="70" t="s">
        <v>1381</v>
      </c>
      <c r="X197" s="70" t="s">
        <v>1381</v>
      </c>
      <c r="Y197" s="70" t="s">
        <v>1381</v>
      </c>
      <c r="Z197" s="70" t="s">
        <v>80</v>
      </c>
      <c r="AA197" s="70" t="s">
        <v>80</v>
      </c>
      <c r="AB197" s="70" t="s">
        <v>273</v>
      </c>
      <c r="AC197" s="70" t="s">
        <v>1382</v>
      </c>
      <c r="AD197" s="70" t="s">
        <v>1381</v>
      </c>
      <c r="AE197" s="68">
        <v>43647</v>
      </c>
      <c r="AF197" s="74">
        <v>76470.149999999994</v>
      </c>
      <c r="AG197" s="74">
        <v>89418.95</v>
      </c>
      <c r="AH197" s="75">
        <v>165889.1</v>
      </c>
      <c r="AI197" s="74">
        <v>11470.52</v>
      </c>
      <c r="AJ197" s="74">
        <v>13412.84</v>
      </c>
      <c r="AK197" s="74">
        <v>24883.360000000001</v>
      </c>
      <c r="AL197" s="74">
        <v>11470.52</v>
      </c>
      <c r="AM197" s="74">
        <v>13412.84</v>
      </c>
      <c r="AN197" s="74">
        <v>24883.360000000001</v>
      </c>
      <c r="AO197" s="74">
        <v>53529.11</v>
      </c>
      <c r="AP197" s="74">
        <v>62593.27</v>
      </c>
      <c r="AQ197" s="74">
        <v>116122.38</v>
      </c>
      <c r="AR197" s="74">
        <v>76470.149999999994</v>
      </c>
      <c r="AS197" s="76">
        <v>8411.7099999999991</v>
      </c>
      <c r="AT197" s="74">
        <v>16823.419999999998</v>
      </c>
      <c r="AU197" s="77">
        <v>50</v>
      </c>
      <c r="AV197" s="74">
        <v>116122.38</v>
      </c>
      <c r="AW197" s="74">
        <v>8411.7099999999991</v>
      </c>
      <c r="AX197" s="75">
        <v>169967.98299116836</v>
      </c>
      <c r="AY197" s="78">
        <v>25495.192325735199</v>
      </c>
      <c r="AZ197" s="74">
        <v>25495.192325735199</v>
      </c>
      <c r="BA197" s="74">
        <v>118977.59833969796</v>
      </c>
      <c r="BB197" s="74">
        <v>78350.39</v>
      </c>
      <c r="BC197" s="74">
        <v>8618.5400000000009</v>
      </c>
      <c r="BD197" s="74">
        <v>17237.080000000002</v>
      </c>
      <c r="BE197" s="74">
        <v>118977.59833969796</v>
      </c>
      <c r="BF197" s="74">
        <v>8618.5400000000009</v>
      </c>
      <c r="BK197" s="1" t="str">
        <f t="shared" si="2"/>
        <v/>
      </c>
    </row>
    <row r="198" spans="2:63" s="79" customFormat="1" x14ac:dyDescent="0.25">
      <c r="B198" s="95">
        <v>4733</v>
      </c>
      <c r="C198" s="96" t="s">
        <v>1590</v>
      </c>
      <c r="D198" s="97">
        <v>43545</v>
      </c>
      <c r="E198" s="98" t="s">
        <v>31</v>
      </c>
      <c r="F198" s="96">
        <v>44075</v>
      </c>
      <c r="G198" s="95">
        <v>2</v>
      </c>
      <c r="H198" s="96" t="s">
        <v>848</v>
      </c>
      <c r="I198" s="97">
        <v>36922</v>
      </c>
      <c r="J198" s="99" t="s">
        <v>252</v>
      </c>
      <c r="K198" s="97">
        <v>37959</v>
      </c>
      <c r="L198" s="96" t="s">
        <v>0</v>
      </c>
      <c r="M198" s="96" t="s">
        <v>30</v>
      </c>
      <c r="N198" s="100"/>
      <c r="O198" s="101"/>
      <c r="P198" s="101"/>
      <c r="Q198" s="101" t="s">
        <v>57</v>
      </c>
      <c r="R198" s="100"/>
      <c r="S198" s="98"/>
      <c r="T198" s="100"/>
      <c r="U198" s="98"/>
      <c r="V198" s="98" t="s">
        <v>33</v>
      </c>
      <c r="W198" s="98" t="s">
        <v>1381</v>
      </c>
      <c r="X198" s="98" t="s">
        <v>1381</v>
      </c>
      <c r="Y198" s="98" t="s">
        <v>1381</v>
      </c>
      <c r="Z198" s="98" t="s">
        <v>80</v>
      </c>
      <c r="AA198" s="98" t="s">
        <v>80</v>
      </c>
      <c r="AB198" s="98" t="s">
        <v>273</v>
      </c>
      <c r="AC198" s="98" t="s">
        <v>1382</v>
      </c>
      <c r="AD198" s="98" t="s">
        <v>1381</v>
      </c>
      <c r="AE198" s="96">
        <v>43647</v>
      </c>
      <c r="AF198" s="102">
        <v>66081.929999999993</v>
      </c>
      <c r="AG198" s="102">
        <v>87168.6</v>
      </c>
      <c r="AH198" s="103">
        <v>153250.53</v>
      </c>
      <c r="AI198" s="102">
        <v>9912.2800000000007</v>
      </c>
      <c r="AJ198" s="102">
        <v>13075.29</v>
      </c>
      <c r="AK198" s="102">
        <v>22987.57</v>
      </c>
      <c r="AL198" s="102">
        <v>9912.2800000000007</v>
      </c>
      <c r="AM198" s="102">
        <v>13075.29</v>
      </c>
      <c r="AN198" s="102">
        <v>22987.57</v>
      </c>
      <c r="AO198" s="102">
        <v>46257.37</v>
      </c>
      <c r="AP198" s="102">
        <v>61018.02</v>
      </c>
      <c r="AQ198" s="102">
        <v>107275.39</v>
      </c>
      <c r="AR198" s="102">
        <v>66081.929999999993</v>
      </c>
      <c r="AS198" s="104">
        <v>7269.01</v>
      </c>
      <c r="AT198" s="102">
        <v>14538.02</v>
      </c>
      <c r="AU198" s="105">
        <v>50</v>
      </c>
      <c r="AV198" s="102">
        <v>107275.39</v>
      </c>
      <c r="AW198" s="102">
        <v>7269.01</v>
      </c>
      <c r="AX198" s="103">
        <v>157018.65569484391</v>
      </c>
      <c r="AY198" s="106">
        <v>23552.788620640487</v>
      </c>
      <c r="AZ198" s="102">
        <v>23552.788620640487</v>
      </c>
      <c r="BA198" s="102">
        <v>109913.07845356295</v>
      </c>
      <c r="BB198" s="102">
        <v>67706.75</v>
      </c>
      <c r="BC198" s="102">
        <v>7447.74</v>
      </c>
      <c r="BD198" s="102">
        <v>14895.48</v>
      </c>
      <c r="BE198" s="102">
        <v>109913.07845356295</v>
      </c>
      <c r="BF198" s="102">
        <v>7447.74</v>
      </c>
      <c r="BK198" s="1" t="str">
        <f t="shared" si="2"/>
        <v/>
      </c>
    </row>
    <row r="199" spans="2:63" s="79" customFormat="1" x14ac:dyDescent="0.25">
      <c r="B199" s="67">
        <v>4734</v>
      </c>
      <c r="C199" s="68" t="s">
        <v>1591</v>
      </c>
      <c r="D199" s="69">
        <v>43545</v>
      </c>
      <c r="E199" s="70" t="s">
        <v>31</v>
      </c>
      <c r="F199" s="68">
        <v>44075</v>
      </c>
      <c r="G199" s="67">
        <v>2</v>
      </c>
      <c r="H199" s="68" t="s">
        <v>848</v>
      </c>
      <c r="I199" s="69">
        <v>36922</v>
      </c>
      <c r="J199" s="71" t="s">
        <v>252</v>
      </c>
      <c r="K199" s="69">
        <v>37959</v>
      </c>
      <c r="L199" s="68" t="s">
        <v>0</v>
      </c>
      <c r="M199" s="68" t="s">
        <v>30</v>
      </c>
      <c r="N199" s="72"/>
      <c r="O199" s="73"/>
      <c r="P199" s="73"/>
      <c r="Q199" s="73" t="s">
        <v>57</v>
      </c>
      <c r="R199" s="72"/>
      <c r="S199" s="70"/>
      <c r="T199" s="72"/>
      <c r="U199" s="70"/>
      <c r="V199" s="70" t="s">
        <v>33</v>
      </c>
      <c r="W199" s="70" t="s">
        <v>1381</v>
      </c>
      <c r="X199" s="70" t="s">
        <v>1381</v>
      </c>
      <c r="Y199" s="70" t="s">
        <v>1381</v>
      </c>
      <c r="Z199" s="70" t="s">
        <v>80</v>
      </c>
      <c r="AA199" s="70" t="s">
        <v>80</v>
      </c>
      <c r="AB199" s="70" t="s">
        <v>273</v>
      </c>
      <c r="AC199" s="70" t="s">
        <v>1382</v>
      </c>
      <c r="AD199" s="70" t="s">
        <v>1381</v>
      </c>
      <c r="AE199" s="68">
        <v>43647</v>
      </c>
      <c r="AF199" s="74">
        <v>68034.720000000001</v>
      </c>
      <c r="AG199" s="74">
        <v>89934.34</v>
      </c>
      <c r="AH199" s="75">
        <v>157969.06</v>
      </c>
      <c r="AI199" s="74">
        <v>10205.200000000001</v>
      </c>
      <c r="AJ199" s="74">
        <v>13490.15</v>
      </c>
      <c r="AK199" s="74">
        <v>23695.35</v>
      </c>
      <c r="AL199" s="74">
        <v>10205.200000000001</v>
      </c>
      <c r="AM199" s="74">
        <v>13490.15</v>
      </c>
      <c r="AN199" s="74">
        <v>23695.35</v>
      </c>
      <c r="AO199" s="74">
        <v>47624.32</v>
      </c>
      <c r="AP199" s="74">
        <v>62954.04</v>
      </c>
      <c r="AQ199" s="74">
        <v>110578.36</v>
      </c>
      <c r="AR199" s="74">
        <v>68034.720000000001</v>
      </c>
      <c r="AS199" s="76">
        <v>7483.81</v>
      </c>
      <c r="AT199" s="74">
        <v>14967.62</v>
      </c>
      <c r="AU199" s="77">
        <v>50</v>
      </c>
      <c r="AV199" s="74">
        <v>110578.36</v>
      </c>
      <c r="AW199" s="74">
        <v>7483.81</v>
      </c>
      <c r="AX199" s="75">
        <v>161853.20496169338</v>
      </c>
      <c r="AY199" s="78">
        <v>24277.971522961911</v>
      </c>
      <c r="AZ199" s="74">
        <v>24277.971522961911</v>
      </c>
      <c r="BA199" s="74">
        <v>113297.26191576957</v>
      </c>
      <c r="BB199" s="74">
        <v>69707.55</v>
      </c>
      <c r="BC199" s="74">
        <v>7667.83</v>
      </c>
      <c r="BD199" s="74">
        <v>15335.66</v>
      </c>
      <c r="BE199" s="74">
        <v>113297.26191576957</v>
      </c>
      <c r="BF199" s="74">
        <v>7667.83</v>
      </c>
      <c r="BK199" s="1" t="str">
        <f t="shared" si="2"/>
        <v/>
      </c>
    </row>
    <row r="200" spans="2:63" s="79" customFormat="1" x14ac:dyDescent="0.25">
      <c r="B200" s="95">
        <v>4735</v>
      </c>
      <c r="C200" s="96" t="s">
        <v>1592</v>
      </c>
      <c r="D200" s="97">
        <v>43545</v>
      </c>
      <c r="E200" s="98" t="s">
        <v>31</v>
      </c>
      <c r="F200" s="96">
        <v>44075</v>
      </c>
      <c r="G200" s="95">
        <v>2</v>
      </c>
      <c r="H200" s="96" t="s">
        <v>848</v>
      </c>
      <c r="I200" s="97">
        <v>36922</v>
      </c>
      <c r="J200" s="99" t="s">
        <v>252</v>
      </c>
      <c r="K200" s="97">
        <v>37959</v>
      </c>
      <c r="L200" s="96" t="s">
        <v>0</v>
      </c>
      <c r="M200" s="96" t="s">
        <v>30</v>
      </c>
      <c r="N200" s="100"/>
      <c r="O200" s="101"/>
      <c r="P200" s="101"/>
      <c r="Q200" s="101" t="s">
        <v>57</v>
      </c>
      <c r="R200" s="100"/>
      <c r="S200" s="98"/>
      <c r="T200" s="100"/>
      <c r="U200" s="98"/>
      <c r="V200" s="98" t="s">
        <v>33</v>
      </c>
      <c r="W200" s="98" t="s">
        <v>1381</v>
      </c>
      <c r="X200" s="98" t="s">
        <v>1381</v>
      </c>
      <c r="Y200" s="98" t="s">
        <v>1381</v>
      </c>
      <c r="Z200" s="98" t="s">
        <v>80</v>
      </c>
      <c r="AA200" s="98" t="s">
        <v>80</v>
      </c>
      <c r="AB200" s="98" t="s">
        <v>273</v>
      </c>
      <c r="AC200" s="98" t="s">
        <v>1382</v>
      </c>
      <c r="AD200" s="98" t="s">
        <v>1381</v>
      </c>
      <c r="AE200" s="96">
        <v>43647</v>
      </c>
      <c r="AF200" s="102">
        <v>71204.210000000006</v>
      </c>
      <c r="AG200" s="102">
        <v>94485.89</v>
      </c>
      <c r="AH200" s="103">
        <v>165690.1</v>
      </c>
      <c r="AI200" s="102">
        <v>10680.62</v>
      </c>
      <c r="AJ200" s="102">
        <v>14172.88</v>
      </c>
      <c r="AK200" s="102">
        <v>24853.5</v>
      </c>
      <c r="AL200" s="102">
        <v>10680.62</v>
      </c>
      <c r="AM200" s="102">
        <v>14172.88</v>
      </c>
      <c r="AN200" s="102">
        <v>24853.5</v>
      </c>
      <c r="AO200" s="102">
        <v>49842.97</v>
      </c>
      <c r="AP200" s="102">
        <v>66140.13</v>
      </c>
      <c r="AQ200" s="102">
        <v>115983.1</v>
      </c>
      <c r="AR200" s="102">
        <v>71204.210000000006</v>
      </c>
      <c r="AS200" s="104">
        <v>7832.46</v>
      </c>
      <c r="AT200" s="102">
        <v>15664.92</v>
      </c>
      <c r="AU200" s="105">
        <v>49</v>
      </c>
      <c r="AV200" s="102">
        <v>115983.1</v>
      </c>
      <c r="AW200" s="102">
        <v>7832.46</v>
      </c>
      <c r="AX200" s="103">
        <v>169764.08997700864</v>
      </c>
      <c r="AY200" s="106">
        <v>25464.598127731129</v>
      </c>
      <c r="AZ200" s="102">
        <v>25464.598127731129</v>
      </c>
      <c r="BA200" s="102">
        <v>118834.89372154637</v>
      </c>
      <c r="BB200" s="102">
        <v>72954.97</v>
      </c>
      <c r="BC200" s="102">
        <v>8025.04</v>
      </c>
      <c r="BD200" s="102">
        <v>16050.08</v>
      </c>
      <c r="BE200" s="102">
        <v>118834.89372154637</v>
      </c>
      <c r="BF200" s="102">
        <v>8025.04</v>
      </c>
      <c r="BK200" s="1" t="str">
        <f t="shared" si="2"/>
        <v/>
      </c>
    </row>
    <row r="201" spans="2:63" s="79" customFormat="1" x14ac:dyDescent="0.25">
      <c r="B201" s="67">
        <v>4738</v>
      </c>
      <c r="C201" s="68" t="s">
        <v>1593</v>
      </c>
      <c r="D201" s="69">
        <v>43552</v>
      </c>
      <c r="E201" s="70" t="s">
        <v>31</v>
      </c>
      <c r="F201" s="68">
        <v>44075</v>
      </c>
      <c r="G201" s="67">
        <v>2</v>
      </c>
      <c r="H201" s="68" t="s">
        <v>848</v>
      </c>
      <c r="I201" s="69">
        <v>36922</v>
      </c>
      <c r="J201" s="71" t="s">
        <v>252</v>
      </c>
      <c r="K201" s="69">
        <v>37959</v>
      </c>
      <c r="L201" s="68" t="s">
        <v>0</v>
      </c>
      <c r="M201" s="68" t="s">
        <v>30</v>
      </c>
      <c r="N201" s="72"/>
      <c r="O201" s="73"/>
      <c r="P201" s="73"/>
      <c r="Q201" s="73" t="s">
        <v>57</v>
      </c>
      <c r="R201" s="72"/>
      <c r="S201" s="70"/>
      <c r="T201" s="72"/>
      <c r="U201" s="70"/>
      <c r="V201" s="70" t="s">
        <v>33</v>
      </c>
      <c r="W201" s="70" t="s">
        <v>1381</v>
      </c>
      <c r="X201" s="70" t="s">
        <v>1381</v>
      </c>
      <c r="Y201" s="70" t="s">
        <v>1381</v>
      </c>
      <c r="Z201" s="70" t="s">
        <v>80</v>
      </c>
      <c r="AA201" s="70" t="s">
        <v>80</v>
      </c>
      <c r="AB201" s="70" t="s">
        <v>273</v>
      </c>
      <c r="AC201" s="70" t="s">
        <v>1382</v>
      </c>
      <c r="AD201" s="70" t="s">
        <v>1381</v>
      </c>
      <c r="AE201" s="68">
        <v>43647</v>
      </c>
      <c r="AF201" s="74">
        <v>77393.87</v>
      </c>
      <c r="AG201" s="74">
        <v>92480.45</v>
      </c>
      <c r="AH201" s="75">
        <v>169874.32</v>
      </c>
      <c r="AI201" s="74">
        <v>11609.07</v>
      </c>
      <c r="AJ201" s="74">
        <v>13872.07</v>
      </c>
      <c r="AK201" s="74">
        <v>25481.14</v>
      </c>
      <c r="AL201" s="74">
        <v>11609.07</v>
      </c>
      <c r="AM201" s="74">
        <v>13872.07</v>
      </c>
      <c r="AN201" s="74">
        <v>25481.14</v>
      </c>
      <c r="AO201" s="74">
        <v>54175.73</v>
      </c>
      <c r="AP201" s="74">
        <v>64736.31</v>
      </c>
      <c r="AQ201" s="74">
        <v>118912.04</v>
      </c>
      <c r="AR201" s="74">
        <v>77393.87</v>
      </c>
      <c r="AS201" s="76">
        <v>8513.32</v>
      </c>
      <c r="AT201" s="74">
        <v>17026.64</v>
      </c>
      <c r="AU201" s="77">
        <v>50</v>
      </c>
      <c r="AV201" s="74">
        <v>118912.04</v>
      </c>
      <c r="AW201" s="74">
        <v>8513.32</v>
      </c>
      <c r="AX201" s="75">
        <v>174051.1916237793</v>
      </c>
      <c r="AY201" s="78">
        <v>26107.67054686281</v>
      </c>
      <c r="AZ201" s="74">
        <v>26107.67054686281</v>
      </c>
      <c r="BA201" s="74">
        <v>121835.85053005368</v>
      </c>
      <c r="BB201" s="74">
        <v>79296.83</v>
      </c>
      <c r="BC201" s="74">
        <v>8722.65</v>
      </c>
      <c r="BD201" s="74">
        <v>17445.3</v>
      </c>
      <c r="BE201" s="74">
        <v>121835.85053005368</v>
      </c>
      <c r="BF201" s="74">
        <v>8722.65</v>
      </c>
      <c r="BK201" s="1" t="str">
        <f t="shared" si="2"/>
        <v/>
      </c>
    </row>
    <row r="202" spans="2:63" s="79" customFormat="1" x14ac:dyDescent="0.25">
      <c r="B202" s="95">
        <v>4739</v>
      </c>
      <c r="C202" s="96" t="s">
        <v>1594</v>
      </c>
      <c r="D202" s="97">
        <v>43552</v>
      </c>
      <c r="E202" s="98" t="s">
        <v>31</v>
      </c>
      <c r="F202" s="96">
        <v>44075</v>
      </c>
      <c r="G202" s="95">
        <v>2</v>
      </c>
      <c r="H202" s="96" t="s">
        <v>848</v>
      </c>
      <c r="I202" s="97">
        <v>36922</v>
      </c>
      <c r="J202" s="99" t="s">
        <v>252</v>
      </c>
      <c r="K202" s="97">
        <v>37959</v>
      </c>
      <c r="L202" s="96" t="s">
        <v>0</v>
      </c>
      <c r="M202" s="96" t="s">
        <v>30</v>
      </c>
      <c r="N202" s="100"/>
      <c r="O202" s="101"/>
      <c r="P202" s="101"/>
      <c r="Q202" s="101" t="s">
        <v>57</v>
      </c>
      <c r="R202" s="100"/>
      <c r="S202" s="98"/>
      <c r="T202" s="100"/>
      <c r="U202" s="98"/>
      <c r="V202" s="98" t="s">
        <v>33</v>
      </c>
      <c r="W202" s="98" t="s">
        <v>1381</v>
      </c>
      <c r="X202" s="98" t="s">
        <v>1381</v>
      </c>
      <c r="Y202" s="98" t="s">
        <v>1381</v>
      </c>
      <c r="Z202" s="98" t="s">
        <v>80</v>
      </c>
      <c r="AA202" s="98" t="s">
        <v>80</v>
      </c>
      <c r="AB202" s="98" t="s">
        <v>273</v>
      </c>
      <c r="AC202" s="98" t="s">
        <v>1382</v>
      </c>
      <c r="AD202" s="98" t="s">
        <v>1381</v>
      </c>
      <c r="AE202" s="96">
        <v>43647</v>
      </c>
      <c r="AF202" s="102">
        <v>127702.84</v>
      </c>
      <c r="AG202" s="102">
        <v>157469.18</v>
      </c>
      <c r="AH202" s="103">
        <v>285172.02</v>
      </c>
      <c r="AI202" s="102">
        <v>19155.419999999998</v>
      </c>
      <c r="AJ202" s="102">
        <v>23620.38</v>
      </c>
      <c r="AK202" s="102">
        <v>42775.8</v>
      </c>
      <c r="AL202" s="102">
        <v>19155.419999999998</v>
      </c>
      <c r="AM202" s="102">
        <v>23620.38</v>
      </c>
      <c r="AN202" s="102">
        <v>42775.8</v>
      </c>
      <c r="AO202" s="102">
        <v>89392</v>
      </c>
      <c r="AP202" s="102">
        <v>110228.42</v>
      </c>
      <c r="AQ202" s="102">
        <v>199620.42</v>
      </c>
      <c r="AR202" s="102">
        <v>127702.84</v>
      </c>
      <c r="AS202" s="104">
        <v>14047.31</v>
      </c>
      <c r="AT202" s="102">
        <v>28094.62</v>
      </c>
      <c r="AU202" s="105">
        <v>50</v>
      </c>
      <c r="AV202" s="102">
        <v>199620.42</v>
      </c>
      <c r="AW202" s="102">
        <v>14047.31</v>
      </c>
      <c r="AX202" s="103">
        <v>292183.83272268716</v>
      </c>
      <c r="AY202" s="106">
        <v>43827.571834639042</v>
      </c>
      <c r="AZ202" s="102">
        <v>43827.571834639042</v>
      </c>
      <c r="BA202" s="102">
        <v>204528.68905340906</v>
      </c>
      <c r="BB202" s="102">
        <v>130842.79</v>
      </c>
      <c r="BC202" s="102">
        <v>14392.7</v>
      </c>
      <c r="BD202" s="102">
        <v>28785.4</v>
      </c>
      <c r="BE202" s="102">
        <v>204528.68905340906</v>
      </c>
      <c r="BF202" s="102">
        <v>14392.7</v>
      </c>
      <c r="BK202" s="1" t="str">
        <f t="shared" ref="BK202:BK265" si="3">IF(AND(F202&gt;0,F201=""),F202,"")</f>
        <v/>
      </c>
    </row>
    <row r="203" spans="2:63" s="79" customFormat="1" x14ac:dyDescent="0.25">
      <c r="B203" s="67">
        <v>4740</v>
      </c>
      <c r="C203" s="68" t="s">
        <v>1595</v>
      </c>
      <c r="D203" s="69">
        <v>43552</v>
      </c>
      <c r="E203" s="70" t="s">
        <v>31</v>
      </c>
      <c r="F203" s="68">
        <v>44075</v>
      </c>
      <c r="G203" s="67">
        <v>2</v>
      </c>
      <c r="H203" s="68" t="s">
        <v>848</v>
      </c>
      <c r="I203" s="69">
        <v>36922</v>
      </c>
      <c r="J203" s="71" t="s">
        <v>252</v>
      </c>
      <c r="K203" s="69">
        <v>37959</v>
      </c>
      <c r="L203" s="68" t="s">
        <v>0</v>
      </c>
      <c r="M203" s="68" t="s">
        <v>30</v>
      </c>
      <c r="N203" s="72"/>
      <c r="O203" s="73"/>
      <c r="P203" s="73"/>
      <c r="Q203" s="73" t="s">
        <v>57</v>
      </c>
      <c r="R203" s="72"/>
      <c r="S203" s="70"/>
      <c r="T203" s="72"/>
      <c r="U203" s="70"/>
      <c r="V203" s="70" t="s">
        <v>33</v>
      </c>
      <c r="W203" s="70" t="s">
        <v>1381</v>
      </c>
      <c r="X203" s="70" t="s">
        <v>1381</v>
      </c>
      <c r="Y203" s="70" t="s">
        <v>1381</v>
      </c>
      <c r="Z203" s="70" t="s">
        <v>80</v>
      </c>
      <c r="AA203" s="70" t="s">
        <v>80</v>
      </c>
      <c r="AB203" s="70" t="s">
        <v>273</v>
      </c>
      <c r="AC203" s="70" t="s">
        <v>1382</v>
      </c>
      <c r="AD203" s="70" t="s">
        <v>1381</v>
      </c>
      <c r="AE203" s="68">
        <v>43647</v>
      </c>
      <c r="AF203" s="74">
        <v>74075.149999999994</v>
      </c>
      <c r="AG203" s="74">
        <v>89336.97</v>
      </c>
      <c r="AH203" s="75">
        <v>163412.12</v>
      </c>
      <c r="AI203" s="74">
        <v>11111.26</v>
      </c>
      <c r="AJ203" s="74">
        <v>13400.55</v>
      </c>
      <c r="AK203" s="74">
        <v>24511.81</v>
      </c>
      <c r="AL203" s="74">
        <v>11111.26</v>
      </c>
      <c r="AM203" s="74">
        <v>13400.55</v>
      </c>
      <c r="AN203" s="74">
        <v>24511.81</v>
      </c>
      <c r="AO203" s="74">
        <v>51852.63</v>
      </c>
      <c r="AP203" s="74">
        <v>62535.87</v>
      </c>
      <c r="AQ203" s="74">
        <v>114388.5</v>
      </c>
      <c r="AR203" s="74">
        <v>74075.149999999994</v>
      </c>
      <c r="AS203" s="76">
        <v>8148.26</v>
      </c>
      <c r="AT203" s="74">
        <v>16296.52</v>
      </c>
      <c r="AU203" s="77">
        <v>50</v>
      </c>
      <c r="AV203" s="74">
        <v>114388.5</v>
      </c>
      <c r="AW203" s="74">
        <v>8148.26</v>
      </c>
      <c r="AX203" s="75">
        <v>167430.1</v>
      </c>
      <c r="AY203" s="78">
        <v>25114.5</v>
      </c>
      <c r="AZ203" s="74">
        <v>25114.5</v>
      </c>
      <c r="BA203" s="74">
        <v>117201.1</v>
      </c>
      <c r="BB203" s="74">
        <v>75896.509999999995</v>
      </c>
      <c r="BC203" s="74">
        <v>8348.61</v>
      </c>
      <c r="BD203" s="74">
        <v>16697.22</v>
      </c>
      <c r="BE203" s="74">
        <v>117201.09</v>
      </c>
      <c r="BF203" s="74">
        <v>8348.61</v>
      </c>
      <c r="BK203" s="1" t="str">
        <f t="shared" si="3"/>
        <v/>
      </c>
    </row>
    <row r="204" spans="2:63" s="79" customFormat="1" x14ac:dyDescent="0.25">
      <c r="B204" s="95">
        <v>4741</v>
      </c>
      <c r="C204" s="96" t="s">
        <v>1596</v>
      </c>
      <c r="D204" s="97">
        <v>43552</v>
      </c>
      <c r="E204" s="98" t="s">
        <v>31</v>
      </c>
      <c r="F204" s="96">
        <v>44075</v>
      </c>
      <c r="G204" s="95">
        <v>2</v>
      </c>
      <c r="H204" s="96" t="s">
        <v>848</v>
      </c>
      <c r="I204" s="97">
        <v>36922</v>
      </c>
      <c r="J204" s="99" t="s">
        <v>252</v>
      </c>
      <c r="K204" s="97">
        <v>37959</v>
      </c>
      <c r="L204" s="96" t="s">
        <v>0</v>
      </c>
      <c r="M204" s="96" t="s">
        <v>30</v>
      </c>
      <c r="N204" s="100"/>
      <c r="O204" s="101"/>
      <c r="P204" s="101"/>
      <c r="Q204" s="101" t="s">
        <v>57</v>
      </c>
      <c r="R204" s="100"/>
      <c r="S204" s="98"/>
      <c r="T204" s="100"/>
      <c r="U204" s="98"/>
      <c r="V204" s="98" t="s">
        <v>33</v>
      </c>
      <c r="W204" s="98" t="s">
        <v>1381</v>
      </c>
      <c r="X204" s="98" t="s">
        <v>1381</v>
      </c>
      <c r="Y204" s="98" t="s">
        <v>1381</v>
      </c>
      <c r="Z204" s="98" t="s">
        <v>80</v>
      </c>
      <c r="AA204" s="98" t="s">
        <v>80</v>
      </c>
      <c r="AB204" s="98" t="s">
        <v>273</v>
      </c>
      <c r="AC204" s="98" t="s">
        <v>1382</v>
      </c>
      <c r="AD204" s="98" t="s">
        <v>1381</v>
      </c>
      <c r="AE204" s="96">
        <v>43647</v>
      </c>
      <c r="AF204" s="102">
        <v>80934.2</v>
      </c>
      <c r="AG204" s="102">
        <v>99385.01</v>
      </c>
      <c r="AH204" s="103">
        <v>180319.21</v>
      </c>
      <c r="AI204" s="102">
        <v>12140.13</v>
      </c>
      <c r="AJ204" s="102">
        <v>14907.74</v>
      </c>
      <c r="AK204" s="102">
        <v>27047.87</v>
      </c>
      <c r="AL204" s="102">
        <v>12140.13</v>
      </c>
      <c r="AM204" s="102">
        <v>14907.74</v>
      </c>
      <c r="AN204" s="102">
        <v>27047.87</v>
      </c>
      <c r="AO204" s="102">
        <v>56653.94</v>
      </c>
      <c r="AP204" s="102">
        <v>69569.53</v>
      </c>
      <c r="AQ204" s="102">
        <v>126223.47</v>
      </c>
      <c r="AR204" s="102">
        <v>80934.2</v>
      </c>
      <c r="AS204" s="104">
        <v>8902.76</v>
      </c>
      <c r="AT204" s="102">
        <v>17805.52</v>
      </c>
      <c r="AU204" s="105">
        <v>50</v>
      </c>
      <c r="AV204" s="102">
        <v>126223.47</v>
      </c>
      <c r="AW204" s="102">
        <v>8902.76</v>
      </c>
      <c r="AX204" s="103">
        <v>184752.9</v>
      </c>
      <c r="AY204" s="106">
        <v>27712.92</v>
      </c>
      <c r="AZ204" s="102">
        <v>27712.92</v>
      </c>
      <c r="BA204" s="102">
        <v>129327.06</v>
      </c>
      <c r="BB204" s="102">
        <v>82924.210000000006</v>
      </c>
      <c r="BC204" s="102">
        <v>9121.66</v>
      </c>
      <c r="BD204" s="102">
        <v>18243.32</v>
      </c>
      <c r="BE204" s="102">
        <v>129327.05</v>
      </c>
      <c r="BF204" s="102">
        <v>9121.66</v>
      </c>
      <c r="BK204" s="1" t="str">
        <f t="shared" si="3"/>
        <v/>
      </c>
    </row>
    <row r="205" spans="2:63" s="79" customFormat="1" x14ac:dyDescent="0.25">
      <c r="B205" s="67">
        <v>4742</v>
      </c>
      <c r="C205" s="68" t="s">
        <v>1597</v>
      </c>
      <c r="D205" s="69">
        <v>43552</v>
      </c>
      <c r="E205" s="70" t="s">
        <v>31</v>
      </c>
      <c r="F205" s="68">
        <v>44075</v>
      </c>
      <c r="G205" s="67">
        <v>2</v>
      </c>
      <c r="H205" s="68" t="s">
        <v>848</v>
      </c>
      <c r="I205" s="69">
        <v>36922</v>
      </c>
      <c r="J205" s="71" t="s">
        <v>252</v>
      </c>
      <c r="K205" s="69">
        <v>37959</v>
      </c>
      <c r="L205" s="68" t="s">
        <v>0</v>
      </c>
      <c r="M205" s="68" t="s">
        <v>30</v>
      </c>
      <c r="N205" s="72"/>
      <c r="O205" s="73"/>
      <c r="P205" s="73"/>
      <c r="Q205" s="73" t="s">
        <v>57</v>
      </c>
      <c r="R205" s="72"/>
      <c r="S205" s="70"/>
      <c r="T205" s="72"/>
      <c r="U205" s="70"/>
      <c r="V205" s="70" t="s">
        <v>33</v>
      </c>
      <c r="W205" s="70" t="s">
        <v>1381</v>
      </c>
      <c r="X205" s="70" t="s">
        <v>1381</v>
      </c>
      <c r="Y205" s="70" t="s">
        <v>1381</v>
      </c>
      <c r="Z205" s="70" t="s">
        <v>80</v>
      </c>
      <c r="AA205" s="70" t="s">
        <v>80</v>
      </c>
      <c r="AB205" s="70" t="s">
        <v>273</v>
      </c>
      <c r="AC205" s="70" t="s">
        <v>1382</v>
      </c>
      <c r="AD205" s="70" t="s">
        <v>1381</v>
      </c>
      <c r="AE205" s="68">
        <v>43647</v>
      </c>
      <c r="AF205" s="74">
        <v>85608.39</v>
      </c>
      <c r="AG205" s="74">
        <v>100537.71</v>
      </c>
      <c r="AH205" s="75">
        <v>186146.1</v>
      </c>
      <c r="AI205" s="74">
        <v>12841.24</v>
      </c>
      <c r="AJ205" s="74">
        <v>15080.67</v>
      </c>
      <c r="AK205" s="74">
        <v>27921.91</v>
      </c>
      <c r="AL205" s="74">
        <v>12841.24</v>
      </c>
      <c r="AM205" s="74">
        <v>15080.67</v>
      </c>
      <c r="AN205" s="74">
        <v>27921.91</v>
      </c>
      <c r="AO205" s="74">
        <v>59925.91</v>
      </c>
      <c r="AP205" s="74">
        <v>70376.37</v>
      </c>
      <c r="AQ205" s="74">
        <v>130302.28</v>
      </c>
      <c r="AR205" s="74">
        <v>85608.39</v>
      </c>
      <c r="AS205" s="76">
        <v>9416.92</v>
      </c>
      <c r="AT205" s="74">
        <v>18833.84</v>
      </c>
      <c r="AU205" s="77">
        <v>50</v>
      </c>
      <c r="AV205" s="74">
        <v>130302.28</v>
      </c>
      <c r="AW205" s="74">
        <v>9416.92</v>
      </c>
      <c r="AX205" s="75">
        <v>190723.06</v>
      </c>
      <c r="AY205" s="78">
        <v>28608.45</v>
      </c>
      <c r="AZ205" s="74">
        <v>28608.45</v>
      </c>
      <c r="BA205" s="74">
        <v>133506.16</v>
      </c>
      <c r="BB205" s="74">
        <v>87713.33</v>
      </c>
      <c r="BC205" s="74">
        <v>9648.4599999999991</v>
      </c>
      <c r="BD205" s="74">
        <v>19296.919999999998</v>
      </c>
      <c r="BE205" s="74">
        <v>133506.15</v>
      </c>
      <c r="BF205" s="74">
        <v>9648.4599999999991</v>
      </c>
      <c r="BK205" s="1" t="str">
        <f t="shared" si="3"/>
        <v/>
      </c>
    </row>
    <row r="206" spans="2:63" s="79" customFormat="1" x14ac:dyDescent="0.25">
      <c r="B206" s="95">
        <v>4743</v>
      </c>
      <c r="C206" s="96" t="s">
        <v>1598</v>
      </c>
      <c r="D206" s="97">
        <v>43552</v>
      </c>
      <c r="E206" s="98" t="s">
        <v>31</v>
      </c>
      <c r="F206" s="96">
        <v>44075</v>
      </c>
      <c r="G206" s="95">
        <v>2</v>
      </c>
      <c r="H206" s="96" t="s">
        <v>848</v>
      </c>
      <c r="I206" s="97">
        <v>36922</v>
      </c>
      <c r="J206" s="99" t="s">
        <v>252</v>
      </c>
      <c r="K206" s="97">
        <v>37959</v>
      </c>
      <c r="L206" s="96" t="s">
        <v>0</v>
      </c>
      <c r="M206" s="96" t="s">
        <v>30</v>
      </c>
      <c r="N206" s="100"/>
      <c r="O206" s="101"/>
      <c r="P206" s="101"/>
      <c r="Q206" s="101" t="s">
        <v>57</v>
      </c>
      <c r="R206" s="100"/>
      <c r="S206" s="98"/>
      <c r="T206" s="100"/>
      <c r="U206" s="98"/>
      <c r="V206" s="98" t="s">
        <v>33</v>
      </c>
      <c r="W206" s="98" t="s">
        <v>1381</v>
      </c>
      <c r="X206" s="98" t="s">
        <v>1381</v>
      </c>
      <c r="Y206" s="98" t="s">
        <v>1381</v>
      </c>
      <c r="Z206" s="98" t="s">
        <v>80</v>
      </c>
      <c r="AA206" s="98" t="s">
        <v>80</v>
      </c>
      <c r="AB206" s="98" t="s">
        <v>273</v>
      </c>
      <c r="AC206" s="98" t="s">
        <v>1382</v>
      </c>
      <c r="AD206" s="98" t="s">
        <v>1381</v>
      </c>
      <c r="AE206" s="96">
        <v>43647</v>
      </c>
      <c r="AF206" s="102">
        <v>82180.929999999993</v>
      </c>
      <c r="AG206" s="102">
        <v>96681.54</v>
      </c>
      <c r="AH206" s="103">
        <v>178862.47</v>
      </c>
      <c r="AI206" s="102">
        <v>12327.13</v>
      </c>
      <c r="AJ206" s="102">
        <v>14502.24</v>
      </c>
      <c r="AK206" s="102">
        <v>26829.37</v>
      </c>
      <c r="AL206" s="102">
        <v>12327.13</v>
      </c>
      <c r="AM206" s="102">
        <v>14502.24</v>
      </c>
      <c r="AN206" s="102">
        <v>26829.37</v>
      </c>
      <c r="AO206" s="102">
        <v>57526.67</v>
      </c>
      <c r="AP206" s="102">
        <v>67677.06</v>
      </c>
      <c r="AQ206" s="102">
        <v>125203.73</v>
      </c>
      <c r="AR206" s="102">
        <v>82180.929999999993</v>
      </c>
      <c r="AS206" s="104">
        <v>9039.9</v>
      </c>
      <c r="AT206" s="102">
        <v>18079.8</v>
      </c>
      <c r="AU206" s="105">
        <v>50</v>
      </c>
      <c r="AV206" s="102">
        <v>125203.73</v>
      </c>
      <c r="AW206" s="102">
        <v>9039.9</v>
      </c>
      <c r="AX206" s="103">
        <v>183260.34235352627</v>
      </c>
      <c r="AY206" s="106">
        <v>27489.050840734937</v>
      </c>
      <c r="AZ206" s="102">
        <v>27489.050840734937</v>
      </c>
      <c r="BA206" s="102">
        <v>128282.2406720564</v>
      </c>
      <c r="BB206" s="102">
        <v>84201.59</v>
      </c>
      <c r="BC206" s="102">
        <v>9262.17</v>
      </c>
      <c r="BD206" s="102">
        <v>18524.34</v>
      </c>
      <c r="BE206" s="102">
        <v>128282.2406720564</v>
      </c>
      <c r="BF206" s="102">
        <v>9262.17</v>
      </c>
      <c r="BK206" s="1" t="str">
        <f t="shared" si="3"/>
        <v/>
      </c>
    </row>
    <row r="207" spans="2:63" s="79" customFormat="1" x14ac:dyDescent="0.25">
      <c r="B207" s="67">
        <v>4744</v>
      </c>
      <c r="C207" s="68" t="s">
        <v>1599</v>
      </c>
      <c r="D207" s="69">
        <v>43552</v>
      </c>
      <c r="E207" s="70" t="s">
        <v>31</v>
      </c>
      <c r="F207" s="68">
        <v>44075</v>
      </c>
      <c r="G207" s="67">
        <v>2</v>
      </c>
      <c r="H207" s="68" t="s">
        <v>848</v>
      </c>
      <c r="I207" s="69">
        <v>36922</v>
      </c>
      <c r="J207" s="71" t="s">
        <v>252</v>
      </c>
      <c r="K207" s="69">
        <v>37959</v>
      </c>
      <c r="L207" s="68" t="s">
        <v>0</v>
      </c>
      <c r="M207" s="68" t="s">
        <v>30</v>
      </c>
      <c r="N207" s="72"/>
      <c r="O207" s="73"/>
      <c r="P207" s="73"/>
      <c r="Q207" s="73" t="s">
        <v>57</v>
      </c>
      <c r="R207" s="72"/>
      <c r="S207" s="70"/>
      <c r="T207" s="72"/>
      <c r="U207" s="70"/>
      <c r="V207" s="70" t="s">
        <v>33</v>
      </c>
      <c r="W207" s="70" t="s">
        <v>1381</v>
      </c>
      <c r="X207" s="70" t="s">
        <v>1381</v>
      </c>
      <c r="Y207" s="70" t="s">
        <v>1381</v>
      </c>
      <c r="Z207" s="70" t="s">
        <v>80</v>
      </c>
      <c r="AA207" s="70" t="s">
        <v>80</v>
      </c>
      <c r="AB207" s="70" t="s">
        <v>273</v>
      </c>
      <c r="AC207" s="70" t="s">
        <v>1382</v>
      </c>
      <c r="AD207" s="70" t="s">
        <v>1381</v>
      </c>
      <c r="AE207" s="68">
        <v>43647</v>
      </c>
      <c r="AF207" s="74">
        <v>87405.78</v>
      </c>
      <c r="AG207" s="74">
        <v>103930.49</v>
      </c>
      <c r="AH207" s="75">
        <v>191336.27</v>
      </c>
      <c r="AI207" s="74">
        <v>13110.86</v>
      </c>
      <c r="AJ207" s="74">
        <v>15589.57</v>
      </c>
      <c r="AK207" s="74">
        <v>28700.43</v>
      </c>
      <c r="AL207" s="74">
        <v>13110.86</v>
      </c>
      <c r="AM207" s="74">
        <v>15589.57</v>
      </c>
      <c r="AN207" s="74">
        <v>28700.43</v>
      </c>
      <c r="AO207" s="74">
        <v>61184.06</v>
      </c>
      <c r="AP207" s="74">
        <v>72751.350000000006</v>
      </c>
      <c r="AQ207" s="74">
        <v>133935.41</v>
      </c>
      <c r="AR207" s="74">
        <v>87405.78</v>
      </c>
      <c r="AS207" s="76">
        <v>9614.6299999999992</v>
      </c>
      <c r="AT207" s="74">
        <v>19229.259999999998</v>
      </c>
      <c r="AU207" s="77">
        <v>50</v>
      </c>
      <c r="AV207" s="74">
        <v>133935.41</v>
      </c>
      <c r="AW207" s="74">
        <v>9614.6299999999992</v>
      </c>
      <c r="AX207" s="75">
        <v>196040.85</v>
      </c>
      <c r="AY207" s="78">
        <v>29406.11</v>
      </c>
      <c r="AZ207" s="74">
        <v>29406.11</v>
      </c>
      <c r="BA207" s="74">
        <v>137228.63</v>
      </c>
      <c r="BB207" s="74">
        <v>89554.91</v>
      </c>
      <c r="BC207" s="74">
        <v>9851.0400000000009</v>
      </c>
      <c r="BD207" s="74">
        <v>19702.080000000002</v>
      </c>
      <c r="BE207" s="74">
        <v>137228.62</v>
      </c>
      <c r="BF207" s="74">
        <v>9851.0400000000009</v>
      </c>
      <c r="BK207" s="1" t="str">
        <f t="shared" si="3"/>
        <v/>
      </c>
    </row>
    <row r="208" spans="2:63" s="79" customFormat="1" x14ac:dyDescent="0.25">
      <c r="B208" s="95">
        <v>4745</v>
      </c>
      <c r="C208" s="96" t="s">
        <v>1600</v>
      </c>
      <c r="D208" s="97">
        <v>43552</v>
      </c>
      <c r="E208" s="98" t="s">
        <v>31</v>
      </c>
      <c r="F208" s="96">
        <v>44075</v>
      </c>
      <c r="G208" s="95">
        <v>2</v>
      </c>
      <c r="H208" s="96" t="s">
        <v>848</v>
      </c>
      <c r="I208" s="97">
        <v>36922</v>
      </c>
      <c r="J208" s="99" t="s">
        <v>252</v>
      </c>
      <c r="K208" s="97">
        <v>37959</v>
      </c>
      <c r="L208" s="96" t="s">
        <v>0</v>
      </c>
      <c r="M208" s="96" t="s">
        <v>30</v>
      </c>
      <c r="N208" s="100"/>
      <c r="O208" s="101"/>
      <c r="P208" s="101"/>
      <c r="Q208" s="101" t="s">
        <v>57</v>
      </c>
      <c r="R208" s="100"/>
      <c r="S208" s="98"/>
      <c r="T208" s="100"/>
      <c r="U208" s="98"/>
      <c r="V208" s="98" t="s">
        <v>33</v>
      </c>
      <c r="W208" s="98" t="s">
        <v>1381</v>
      </c>
      <c r="X208" s="98" t="s">
        <v>1381</v>
      </c>
      <c r="Y208" s="98" t="s">
        <v>1381</v>
      </c>
      <c r="Z208" s="98" t="s">
        <v>80</v>
      </c>
      <c r="AA208" s="98" t="s">
        <v>80</v>
      </c>
      <c r="AB208" s="98" t="s">
        <v>273</v>
      </c>
      <c r="AC208" s="98" t="s">
        <v>1382</v>
      </c>
      <c r="AD208" s="98" t="s">
        <v>1381</v>
      </c>
      <c r="AE208" s="96">
        <v>43647</v>
      </c>
      <c r="AF208" s="102">
        <v>104366.32</v>
      </c>
      <c r="AG208" s="102">
        <v>124276.84</v>
      </c>
      <c r="AH208" s="103">
        <v>228643.16</v>
      </c>
      <c r="AI208" s="102">
        <v>15654.93</v>
      </c>
      <c r="AJ208" s="102">
        <v>18641.54</v>
      </c>
      <c r="AK208" s="102">
        <v>34296.47</v>
      </c>
      <c r="AL208" s="102">
        <v>15654.93</v>
      </c>
      <c r="AM208" s="102">
        <v>18641.54</v>
      </c>
      <c r="AN208" s="102">
        <v>34296.47</v>
      </c>
      <c r="AO208" s="102">
        <v>73056.460000000006</v>
      </c>
      <c r="AP208" s="102">
        <v>86993.76</v>
      </c>
      <c r="AQ208" s="102">
        <v>160050.22</v>
      </c>
      <c r="AR208" s="102">
        <v>104366.32</v>
      </c>
      <c r="AS208" s="104">
        <v>11480.29</v>
      </c>
      <c r="AT208" s="102">
        <v>22960.58</v>
      </c>
      <c r="AU208" s="105">
        <v>50</v>
      </c>
      <c r="AV208" s="102">
        <v>160050.22</v>
      </c>
      <c r="AW208" s="102">
        <v>11480.29</v>
      </c>
      <c r="AX208" s="103">
        <v>234265.04049950829</v>
      </c>
      <c r="AY208" s="106">
        <v>35139.751976574204</v>
      </c>
      <c r="AZ208" s="102">
        <v>35139.751976574204</v>
      </c>
      <c r="BA208" s="102">
        <v>163985.53654635989</v>
      </c>
      <c r="BB208" s="102">
        <v>106932.48</v>
      </c>
      <c r="BC208" s="102">
        <v>11762.57</v>
      </c>
      <c r="BD208" s="102">
        <v>23525.14</v>
      </c>
      <c r="BE208" s="102">
        <v>163985.53654635989</v>
      </c>
      <c r="BF208" s="102">
        <v>11762.57</v>
      </c>
      <c r="BK208" s="1" t="str">
        <f t="shared" si="3"/>
        <v/>
      </c>
    </row>
    <row r="209" spans="2:63" s="79" customFormat="1" x14ac:dyDescent="0.25">
      <c r="B209" s="67">
        <v>4746</v>
      </c>
      <c r="C209" s="68" t="s">
        <v>1601</v>
      </c>
      <c r="D209" s="69">
        <v>43552</v>
      </c>
      <c r="E209" s="70" t="s">
        <v>31</v>
      </c>
      <c r="F209" s="68">
        <v>44075</v>
      </c>
      <c r="G209" s="67">
        <v>2</v>
      </c>
      <c r="H209" s="68" t="s">
        <v>848</v>
      </c>
      <c r="I209" s="69">
        <v>36922</v>
      </c>
      <c r="J209" s="71" t="s">
        <v>252</v>
      </c>
      <c r="K209" s="69">
        <v>37959</v>
      </c>
      <c r="L209" s="68" t="s">
        <v>0</v>
      </c>
      <c r="M209" s="68" t="s">
        <v>30</v>
      </c>
      <c r="N209" s="72"/>
      <c r="O209" s="73"/>
      <c r="P209" s="73"/>
      <c r="Q209" s="73" t="s">
        <v>57</v>
      </c>
      <c r="R209" s="72"/>
      <c r="S209" s="70"/>
      <c r="T209" s="72"/>
      <c r="U209" s="70"/>
      <c r="V209" s="70" t="s">
        <v>33</v>
      </c>
      <c r="W209" s="70" t="s">
        <v>1381</v>
      </c>
      <c r="X209" s="70" t="s">
        <v>1381</v>
      </c>
      <c r="Y209" s="70" t="s">
        <v>1381</v>
      </c>
      <c r="Z209" s="70" t="s">
        <v>80</v>
      </c>
      <c r="AA209" s="70" t="s">
        <v>80</v>
      </c>
      <c r="AB209" s="70" t="s">
        <v>273</v>
      </c>
      <c r="AC209" s="70" t="s">
        <v>1382</v>
      </c>
      <c r="AD209" s="70" t="s">
        <v>1381</v>
      </c>
      <c r="AE209" s="68">
        <v>43647</v>
      </c>
      <c r="AF209" s="74">
        <v>57083.12</v>
      </c>
      <c r="AG209" s="74">
        <v>124661.94</v>
      </c>
      <c r="AH209" s="75">
        <v>181745.06</v>
      </c>
      <c r="AI209" s="74">
        <v>8562.4599999999991</v>
      </c>
      <c r="AJ209" s="74">
        <v>18699.29</v>
      </c>
      <c r="AK209" s="74">
        <v>27261.75</v>
      </c>
      <c r="AL209" s="74">
        <v>8562.4599999999991</v>
      </c>
      <c r="AM209" s="74">
        <v>18699.29</v>
      </c>
      <c r="AN209" s="74">
        <v>27261.75</v>
      </c>
      <c r="AO209" s="74">
        <v>39958.199999999997</v>
      </c>
      <c r="AP209" s="74">
        <v>87263.360000000001</v>
      </c>
      <c r="AQ209" s="74">
        <v>127221.56</v>
      </c>
      <c r="AR209" s="74">
        <v>57083.12</v>
      </c>
      <c r="AS209" s="76">
        <v>6279.14</v>
      </c>
      <c r="AT209" s="74">
        <v>12558.28</v>
      </c>
      <c r="AU209" s="77">
        <v>50</v>
      </c>
      <c r="AV209" s="74">
        <v>127221.56</v>
      </c>
      <c r="AW209" s="74">
        <v>6279.14</v>
      </c>
      <c r="AX209" s="75">
        <v>186213.80950773059</v>
      </c>
      <c r="AY209" s="78">
        <v>27932.062204867489</v>
      </c>
      <c r="AZ209" s="74">
        <v>27932.062204867489</v>
      </c>
      <c r="BA209" s="74">
        <v>130349.68509799561</v>
      </c>
      <c r="BB209" s="74">
        <v>58486.68</v>
      </c>
      <c r="BC209" s="74">
        <v>6433.53</v>
      </c>
      <c r="BD209" s="74">
        <v>12867.06</v>
      </c>
      <c r="BE209" s="74">
        <v>130349.68509799561</v>
      </c>
      <c r="BF209" s="74">
        <v>6433.53</v>
      </c>
      <c r="BK209" s="1" t="str">
        <f t="shared" si="3"/>
        <v/>
      </c>
    </row>
    <row r="210" spans="2:63" s="79" customFormat="1" x14ac:dyDescent="0.25">
      <c r="B210" s="95">
        <v>4747</v>
      </c>
      <c r="C210" s="96" t="s">
        <v>1602</v>
      </c>
      <c r="D210" s="97">
        <v>43552</v>
      </c>
      <c r="E210" s="98" t="s">
        <v>31</v>
      </c>
      <c r="F210" s="96">
        <v>44075</v>
      </c>
      <c r="G210" s="95">
        <v>2</v>
      </c>
      <c r="H210" s="96" t="s">
        <v>848</v>
      </c>
      <c r="I210" s="97">
        <v>36922</v>
      </c>
      <c r="J210" s="99" t="s">
        <v>252</v>
      </c>
      <c r="K210" s="97">
        <v>37959</v>
      </c>
      <c r="L210" s="96" t="s">
        <v>0</v>
      </c>
      <c r="M210" s="96" t="s">
        <v>30</v>
      </c>
      <c r="N210" s="100"/>
      <c r="O210" s="101"/>
      <c r="P210" s="101"/>
      <c r="Q210" s="101" t="s">
        <v>57</v>
      </c>
      <c r="R210" s="100"/>
      <c r="S210" s="98"/>
      <c r="T210" s="100"/>
      <c r="U210" s="98"/>
      <c r="V210" s="98" t="s">
        <v>33</v>
      </c>
      <c r="W210" s="98" t="s">
        <v>1381</v>
      </c>
      <c r="X210" s="98" t="s">
        <v>1381</v>
      </c>
      <c r="Y210" s="98" t="s">
        <v>1381</v>
      </c>
      <c r="Z210" s="98" t="s">
        <v>80</v>
      </c>
      <c r="AA210" s="98" t="s">
        <v>80</v>
      </c>
      <c r="AB210" s="98" t="s">
        <v>273</v>
      </c>
      <c r="AC210" s="98" t="s">
        <v>1382</v>
      </c>
      <c r="AD210" s="98" t="s">
        <v>1381</v>
      </c>
      <c r="AE210" s="96">
        <v>43647</v>
      </c>
      <c r="AF210" s="102">
        <v>77606.14</v>
      </c>
      <c r="AG210" s="102">
        <v>92169.2</v>
      </c>
      <c r="AH210" s="103">
        <v>169775.34</v>
      </c>
      <c r="AI210" s="102">
        <v>11640.91</v>
      </c>
      <c r="AJ210" s="102">
        <v>13825.38</v>
      </c>
      <c r="AK210" s="102">
        <v>25466.29</v>
      </c>
      <c r="AL210" s="102">
        <v>11640.91</v>
      </c>
      <c r="AM210" s="102">
        <v>13825.38</v>
      </c>
      <c r="AN210" s="102">
        <v>25466.29</v>
      </c>
      <c r="AO210" s="102">
        <v>54324.32</v>
      </c>
      <c r="AP210" s="102">
        <v>64518.44</v>
      </c>
      <c r="AQ210" s="102">
        <v>118842.76</v>
      </c>
      <c r="AR210" s="102">
        <v>77606.14</v>
      </c>
      <c r="AS210" s="104">
        <v>8536.67</v>
      </c>
      <c r="AT210" s="102">
        <v>17073.34</v>
      </c>
      <c r="AU210" s="105">
        <v>50</v>
      </c>
      <c r="AV210" s="102">
        <v>118842.76</v>
      </c>
      <c r="AW210" s="102">
        <v>8536.67</v>
      </c>
      <c r="AX210" s="103">
        <v>173949.78</v>
      </c>
      <c r="AY210" s="106">
        <v>26092.45</v>
      </c>
      <c r="AZ210" s="102">
        <v>26092.45</v>
      </c>
      <c r="BA210" s="102">
        <v>121764.88</v>
      </c>
      <c r="BB210" s="102">
        <v>79514.320000000007</v>
      </c>
      <c r="BC210" s="102">
        <v>8746.57</v>
      </c>
      <c r="BD210" s="102">
        <v>17493.14</v>
      </c>
      <c r="BE210" s="102">
        <v>121764.87</v>
      </c>
      <c r="BF210" s="102">
        <v>8746.57</v>
      </c>
      <c r="BK210" s="1" t="str">
        <f t="shared" si="3"/>
        <v/>
      </c>
    </row>
    <row r="211" spans="2:63" s="79" customFormat="1" x14ac:dyDescent="0.25">
      <c r="B211" s="67">
        <v>4748</v>
      </c>
      <c r="C211" s="68" t="s">
        <v>1603</v>
      </c>
      <c r="D211" s="69">
        <v>43552</v>
      </c>
      <c r="E211" s="70" t="s">
        <v>31</v>
      </c>
      <c r="F211" s="68">
        <v>44075</v>
      </c>
      <c r="G211" s="67">
        <v>2</v>
      </c>
      <c r="H211" s="68" t="s">
        <v>848</v>
      </c>
      <c r="I211" s="69">
        <v>36922</v>
      </c>
      <c r="J211" s="71" t="s">
        <v>252</v>
      </c>
      <c r="K211" s="69">
        <v>37959</v>
      </c>
      <c r="L211" s="68" t="s">
        <v>0</v>
      </c>
      <c r="M211" s="68" t="s">
        <v>30</v>
      </c>
      <c r="N211" s="72"/>
      <c r="O211" s="73"/>
      <c r="P211" s="73"/>
      <c r="Q211" s="73" t="s">
        <v>57</v>
      </c>
      <c r="R211" s="72"/>
      <c r="S211" s="70"/>
      <c r="T211" s="72"/>
      <c r="U211" s="70"/>
      <c r="V211" s="70" t="s">
        <v>33</v>
      </c>
      <c r="W211" s="70" t="s">
        <v>1381</v>
      </c>
      <c r="X211" s="70" t="s">
        <v>1381</v>
      </c>
      <c r="Y211" s="70" t="s">
        <v>1381</v>
      </c>
      <c r="Z211" s="70" t="s">
        <v>80</v>
      </c>
      <c r="AA211" s="70" t="s">
        <v>80</v>
      </c>
      <c r="AB211" s="70" t="s">
        <v>273</v>
      </c>
      <c r="AC211" s="70" t="s">
        <v>1382</v>
      </c>
      <c r="AD211" s="70" t="s">
        <v>1381</v>
      </c>
      <c r="AE211" s="68">
        <v>43647</v>
      </c>
      <c r="AF211" s="74">
        <v>92147.13</v>
      </c>
      <c r="AG211" s="74">
        <v>110247.55</v>
      </c>
      <c r="AH211" s="75">
        <v>202394.68</v>
      </c>
      <c r="AI211" s="74">
        <v>13822.06</v>
      </c>
      <c r="AJ211" s="74">
        <v>16537.13</v>
      </c>
      <c r="AK211" s="74">
        <v>30359.19</v>
      </c>
      <c r="AL211" s="74">
        <v>13822.06</v>
      </c>
      <c r="AM211" s="74">
        <v>16537.13</v>
      </c>
      <c r="AN211" s="74">
        <v>30359.19</v>
      </c>
      <c r="AO211" s="74">
        <v>64503.01</v>
      </c>
      <c r="AP211" s="74">
        <v>77173.289999999994</v>
      </c>
      <c r="AQ211" s="74">
        <v>141676.29999999999</v>
      </c>
      <c r="AR211" s="74">
        <v>92147.13</v>
      </c>
      <c r="AS211" s="76">
        <v>10136.18</v>
      </c>
      <c r="AT211" s="74">
        <v>20272.36</v>
      </c>
      <c r="AU211" s="77">
        <v>50</v>
      </c>
      <c r="AV211" s="74">
        <v>141676.29999999999</v>
      </c>
      <c r="AW211" s="74">
        <v>10136.18</v>
      </c>
      <c r="AX211" s="75">
        <v>207371.16258839765</v>
      </c>
      <c r="AY211" s="78">
        <v>31105.662093203518</v>
      </c>
      <c r="AZ211" s="74">
        <v>31105.662093203518</v>
      </c>
      <c r="BA211" s="74">
        <v>145159.83840199062</v>
      </c>
      <c r="BB211" s="74">
        <v>94412.84</v>
      </c>
      <c r="BC211" s="74">
        <v>10385.41</v>
      </c>
      <c r="BD211" s="74">
        <v>20770.82</v>
      </c>
      <c r="BE211" s="74">
        <v>145159.83840199062</v>
      </c>
      <c r="BF211" s="74">
        <v>10385.41</v>
      </c>
      <c r="BK211" s="1" t="str">
        <f t="shared" si="3"/>
        <v/>
      </c>
    </row>
    <row r="212" spans="2:63" s="79" customFormat="1" x14ac:dyDescent="0.25">
      <c r="B212" s="95">
        <v>4749</v>
      </c>
      <c r="C212" s="96" t="s">
        <v>1604</v>
      </c>
      <c r="D212" s="97">
        <v>43552</v>
      </c>
      <c r="E212" s="98" t="s">
        <v>31</v>
      </c>
      <c r="F212" s="96">
        <v>44075</v>
      </c>
      <c r="G212" s="95">
        <v>2</v>
      </c>
      <c r="H212" s="96" t="s">
        <v>848</v>
      </c>
      <c r="I212" s="97">
        <v>36922</v>
      </c>
      <c r="J212" s="99" t="s">
        <v>252</v>
      </c>
      <c r="K212" s="97">
        <v>37959</v>
      </c>
      <c r="L212" s="96" t="s">
        <v>0</v>
      </c>
      <c r="M212" s="96" t="s">
        <v>30</v>
      </c>
      <c r="N212" s="100"/>
      <c r="O212" s="101"/>
      <c r="P212" s="101"/>
      <c r="Q212" s="101" t="s">
        <v>57</v>
      </c>
      <c r="R212" s="100"/>
      <c r="S212" s="98"/>
      <c r="T212" s="100"/>
      <c r="U212" s="98"/>
      <c r="V212" s="98" t="s">
        <v>33</v>
      </c>
      <c r="W212" s="98" t="s">
        <v>1381</v>
      </c>
      <c r="X212" s="98" t="s">
        <v>1381</v>
      </c>
      <c r="Y212" s="98" t="s">
        <v>1381</v>
      </c>
      <c r="Z212" s="98" t="s">
        <v>80</v>
      </c>
      <c r="AA212" s="98" t="s">
        <v>80</v>
      </c>
      <c r="AB212" s="98" t="s">
        <v>273</v>
      </c>
      <c r="AC212" s="98" t="s">
        <v>1382</v>
      </c>
      <c r="AD212" s="98" t="s">
        <v>1381</v>
      </c>
      <c r="AE212" s="96">
        <v>43647</v>
      </c>
      <c r="AF212" s="102">
        <v>90797.35</v>
      </c>
      <c r="AG212" s="102">
        <v>105867.48</v>
      </c>
      <c r="AH212" s="103">
        <v>196664.83</v>
      </c>
      <c r="AI212" s="102">
        <v>13619.59</v>
      </c>
      <c r="AJ212" s="102">
        <v>15880.13</v>
      </c>
      <c r="AK212" s="102">
        <v>29499.72</v>
      </c>
      <c r="AL212" s="102">
        <v>13619.59</v>
      </c>
      <c r="AM212" s="102">
        <v>15880.13</v>
      </c>
      <c r="AN212" s="102">
        <v>29499.72</v>
      </c>
      <c r="AO212" s="102">
        <v>63558.17</v>
      </c>
      <c r="AP212" s="102">
        <v>74107.22</v>
      </c>
      <c r="AQ212" s="102">
        <v>137665.39000000001</v>
      </c>
      <c r="AR212" s="102">
        <v>90797.35</v>
      </c>
      <c r="AS212" s="104">
        <v>9987.7000000000007</v>
      </c>
      <c r="AT212" s="102">
        <v>19975.400000000001</v>
      </c>
      <c r="AU212" s="105">
        <v>50</v>
      </c>
      <c r="AV212" s="102">
        <v>137665.39000000001</v>
      </c>
      <c r="AW212" s="102">
        <v>9987.7000000000007</v>
      </c>
      <c r="AX212" s="103">
        <v>201500.42697441252</v>
      </c>
      <c r="AY212" s="106">
        <v>30225.059435515828</v>
      </c>
      <c r="AZ212" s="102">
        <v>30225.059435515828</v>
      </c>
      <c r="BA212" s="102">
        <v>141050.30810338087</v>
      </c>
      <c r="BB212" s="102">
        <v>93029.87</v>
      </c>
      <c r="BC212" s="102">
        <v>10233.280000000001</v>
      </c>
      <c r="BD212" s="102">
        <v>20466.560000000001</v>
      </c>
      <c r="BE212" s="102">
        <v>141050.30810338087</v>
      </c>
      <c r="BF212" s="102">
        <v>10233.280000000001</v>
      </c>
      <c r="BK212" s="1" t="str">
        <f t="shared" si="3"/>
        <v/>
      </c>
    </row>
    <row r="213" spans="2:63" s="79" customFormat="1" x14ac:dyDescent="0.25">
      <c r="B213" s="67">
        <v>4750</v>
      </c>
      <c r="C213" s="68" t="s">
        <v>1605</v>
      </c>
      <c r="D213" s="69">
        <v>43552</v>
      </c>
      <c r="E213" s="70" t="s">
        <v>31</v>
      </c>
      <c r="F213" s="68">
        <v>44075</v>
      </c>
      <c r="G213" s="67">
        <v>2</v>
      </c>
      <c r="H213" s="68" t="s">
        <v>848</v>
      </c>
      <c r="I213" s="69">
        <v>36922</v>
      </c>
      <c r="J213" s="71" t="s">
        <v>252</v>
      </c>
      <c r="K213" s="69">
        <v>37959</v>
      </c>
      <c r="L213" s="68" t="s">
        <v>0</v>
      </c>
      <c r="M213" s="68" t="s">
        <v>30</v>
      </c>
      <c r="N213" s="72"/>
      <c r="O213" s="73"/>
      <c r="P213" s="73"/>
      <c r="Q213" s="73" t="s">
        <v>57</v>
      </c>
      <c r="R213" s="72"/>
      <c r="S213" s="70"/>
      <c r="T213" s="72"/>
      <c r="U213" s="70"/>
      <c r="V213" s="70" t="s">
        <v>33</v>
      </c>
      <c r="W213" s="70" t="s">
        <v>1381</v>
      </c>
      <c r="X213" s="70" t="s">
        <v>1381</v>
      </c>
      <c r="Y213" s="70" t="s">
        <v>1381</v>
      </c>
      <c r="Z213" s="70" t="s">
        <v>80</v>
      </c>
      <c r="AA213" s="70" t="s">
        <v>80</v>
      </c>
      <c r="AB213" s="70" t="s">
        <v>273</v>
      </c>
      <c r="AC213" s="70" t="s">
        <v>1382</v>
      </c>
      <c r="AD213" s="70" t="s">
        <v>1381</v>
      </c>
      <c r="AE213" s="68">
        <v>43647</v>
      </c>
      <c r="AF213" s="74">
        <v>95943.31</v>
      </c>
      <c r="AG213" s="74">
        <v>115053.67</v>
      </c>
      <c r="AH213" s="75">
        <v>210996.98</v>
      </c>
      <c r="AI213" s="74">
        <v>14391.49</v>
      </c>
      <c r="AJ213" s="74">
        <v>17258.05</v>
      </c>
      <c r="AK213" s="74">
        <v>31649.54</v>
      </c>
      <c r="AL213" s="74">
        <v>14391.49</v>
      </c>
      <c r="AM213" s="74">
        <v>17258.05</v>
      </c>
      <c r="AN213" s="74">
        <v>31649.54</v>
      </c>
      <c r="AO213" s="74">
        <v>67160.33</v>
      </c>
      <c r="AP213" s="74">
        <v>80537.570000000007</v>
      </c>
      <c r="AQ213" s="74">
        <v>147697.9</v>
      </c>
      <c r="AR213" s="74">
        <v>95943.31</v>
      </c>
      <c r="AS213" s="76">
        <v>10553.76</v>
      </c>
      <c r="AT213" s="74">
        <v>21107.52</v>
      </c>
      <c r="AU213" s="77">
        <v>50</v>
      </c>
      <c r="AV213" s="74">
        <v>147697.9</v>
      </c>
      <c r="AW213" s="74">
        <v>10553.76</v>
      </c>
      <c r="AX213" s="75">
        <v>216184.97603415709</v>
      </c>
      <c r="AY213" s="78">
        <v>32427.739233007487</v>
      </c>
      <c r="AZ213" s="74">
        <v>32427.739233007487</v>
      </c>
      <c r="BA213" s="74">
        <v>151329.49756814211</v>
      </c>
      <c r="BB213" s="74">
        <v>98302.36</v>
      </c>
      <c r="BC213" s="74">
        <v>10813.25</v>
      </c>
      <c r="BD213" s="74">
        <v>21626.5</v>
      </c>
      <c r="BE213" s="74">
        <v>151329.49756814211</v>
      </c>
      <c r="BF213" s="74">
        <v>10813.25</v>
      </c>
      <c r="BK213" s="1" t="str">
        <f t="shared" si="3"/>
        <v/>
      </c>
    </row>
    <row r="214" spans="2:63" s="79" customFormat="1" x14ac:dyDescent="0.25">
      <c r="B214" s="95">
        <v>4752</v>
      </c>
      <c r="C214" s="96" t="s">
        <v>1606</v>
      </c>
      <c r="D214" s="97">
        <v>43552</v>
      </c>
      <c r="E214" s="98" t="s">
        <v>31</v>
      </c>
      <c r="F214" s="96">
        <v>44075</v>
      </c>
      <c r="G214" s="95">
        <v>2</v>
      </c>
      <c r="H214" s="96" t="s">
        <v>848</v>
      </c>
      <c r="I214" s="97">
        <v>36922</v>
      </c>
      <c r="J214" s="99" t="s">
        <v>252</v>
      </c>
      <c r="K214" s="97">
        <v>37959</v>
      </c>
      <c r="L214" s="96" t="s">
        <v>0</v>
      </c>
      <c r="M214" s="96" t="s">
        <v>30</v>
      </c>
      <c r="N214" s="100"/>
      <c r="O214" s="101"/>
      <c r="P214" s="101"/>
      <c r="Q214" s="101" t="s">
        <v>57</v>
      </c>
      <c r="R214" s="100"/>
      <c r="S214" s="98"/>
      <c r="T214" s="100"/>
      <c r="U214" s="98"/>
      <c r="V214" s="98" t="s">
        <v>33</v>
      </c>
      <c r="W214" s="98" t="s">
        <v>1381</v>
      </c>
      <c r="X214" s="98" t="s">
        <v>1381</v>
      </c>
      <c r="Y214" s="98" t="s">
        <v>1381</v>
      </c>
      <c r="Z214" s="98" t="s">
        <v>80</v>
      </c>
      <c r="AA214" s="98" t="s">
        <v>80</v>
      </c>
      <c r="AB214" s="98" t="s">
        <v>273</v>
      </c>
      <c r="AC214" s="98" t="s">
        <v>1382</v>
      </c>
      <c r="AD214" s="98" t="s">
        <v>1381</v>
      </c>
      <c r="AE214" s="96">
        <v>43647</v>
      </c>
      <c r="AF214" s="102">
        <v>75456.210000000006</v>
      </c>
      <c r="AG214" s="102">
        <v>90698.28</v>
      </c>
      <c r="AH214" s="103">
        <v>166154.49</v>
      </c>
      <c r="AI214" s="102">
        <v>11318.42</v>
      </c>
      <c r="AJ214" s="102">
        <v>13604.74</v>
      </c>
      <c r="AK214" s="102">
        <v>24923.16</v>
      </c>
      <c r="AL214" s="102">
        <v>11318.42</v>
      </c>
      <c r="AM214" s="102">
        <v>13604.74</v>
      </c>
      <c r="AN214" s="102">
        <v>24923.16</v>
      </c>
      <c r="AO214" s="102">
        <v>52819.37</v>
      </c>
      <c r="AP214" s="102">
        <v>63488.800000000003</v>
      </c>
      <c r="AQ214" s="102">
        <v>116308.17</v>
      </c>
      <c r="AR214" s="102">
        <v>75456.210000000006</v>
      </c>
      <c r="AS214" s="104">
        <v>8300.18</v>
      </c>
      <c r="AT214" s="102">
        <v>16600.36</v>
      </c>
      <c r="AU214" s="105">
        <v>50</v>
      </c>
      <c r="AV214" s="102">
        <v>116308.17</v>
      </c>
      <c r="AW214" s="102">
        <v>8300.18</v>
      </c>
      <c r="AX214" s="103">
        <v>170239.8984033686</v>
      </c>
      <c r="AY214" s="106">
        <v>25535.970928567142</v>
      </c>
      <c r="AZ214" s="102">
        <v>25535.970928567142</v>
      </c>
      <c r="BA214" s="102">
        <v>119167.9565462343</v>
      </c>
      <c r="BB214" s="102">
        <v>77311.520000000004</v>
      </c>
      <c r="BC214" s="102">
        <v>8504.26</v>
      </c>
      <c r="BD214" s="102">
        <v>17008.52</v>
      </c>
      <c r="BE214" s="102">
        <v>119167.9565462343</v>
      </c>
      <c r="BF214" s="102">
        <v>8504.26</v>
      </c>
      <c r="BK214" s="1" t="str">
        <f t="shared" si="3"/>
        <v/>
      </c>
    </row>
    <row r="215" spans="2:63" s="79" customFormat="1" x14ac:dyDescent="0.25">
      <c r="B215" s="67">
        <v>4753</v>
      </c>
      <c r="C215" s="68" t="s">
        <v>1607</v>
      </c>
      <c r="D215" s="69">
        <v>43552</v>
      </c>
      <c r="E215" s="70" t="s">
        <v>31</v>
      </c>
      <c r="F215" s="68">
        <v>44075</v>
      </c>
      <c r="G215" s="67">
        <v>2</v>
      </c>
      <c r="H215" s="68" t="s">
        <v>848</v>
      </c>
      <c r="I215" s="69">
        <v>36922</v>
      </c>
      <c r="J215" s="71" t="s">
        <v>252</v>
      </c>
      <c r="K215" s="69">
        <v>37959</v>
      </c>
      <c r="L215" s="68" t="s">
        <v>0</v>
      </c>
      <c r="M215" s="68" t="s">
        <v>30</v>
      </c>
      <c r="N215" s="72"/>
      <c r="O215" s="73"/>
      <c r="P215" s="73"/>
      <c r="Q215" s="73" t="s">
        <v>57</v>
      </c>
      <c r="R215" s="72"/>
      <c r="S215" s="70"/>
      <c r="T215" s="72"/>
      <c r="U215" s="70"/>
      <c r="V215" s="70" t="s">
        <v>33</v>
      </c>
      <c r="W215" s="70" t="s">
        <v>1381</v>
      </c>
      <c r="X215" s="70" t="s">
        <v>1381</v>
      </c>
      <c r="Y215" s="70" t="s">
        <v>1381</v>
      </c>
      <c r="Z215" s="70" t="s">
        <v>80</v>
      </c>
      <c r="AA215" s="70" t="s">
        <v>80</v>
      </c>
      <c r="AB215" s="70" t="s">
        <v>273</v>
      </c>
      <c r="AC215" s="70" t="s">
        <v>1382</v>
      </c>
      <c r="AD215" s="70" t="s">
        <v>1381</v>
      </c>
      <c r="AE215" s="68">
        <v>43647</v>
      </c>
      <c r="AF215" s="74">
        <v>79459.259999999995</v>
      </c>
      <c r="AG215" s="74">
        <v>93687.93</v>
      </c>
      <c r="AH215" s="75">
        <v>173147.19</v>
      </c>
      <c r="AI215" s="74">
        <v>11918.88</v>
      </c>
      <c r="AJ215" s="74">
        <v>14053.19</v>
      </c>
      <c r="AK215" s="74">
        <v>25972.07</v>
      </c>
      <c r="AL215" s="74">
        <v>11918.88</v>
      </c>
      <c r="AM215" s="74">
        <v>14053.19</v>
      </c>
      <c r="AN215" s="74">
        <v>25972.07</v>
      </c>
      <c r="AO215" s="74">
        <v>55621.5</v>
      </c>
      <c r="AP215" s="74">
        <v>65581.55</v>
      </c>
      <c r="AQ215" s="74">
        <v>121203.05</v>
      </c>
      <c r="AR215" s="74">
        <v>79459.259999999995</v>
      </c>
      <c r="AS215" s="76">
        <v>8740.51</v>
      </c>
      <c r="AT215" s="74">
        <v>17481.02</v>
      </c>
      <c r="AU215" s="77">
        <v>50</v>
      </c>
      <c r="AV215" s="74">
        <v>121203.05</v>
      </c>
      <c r="AW215" s="74">
        <v>8740.51</v>
      </c>
      <c r="AX215" s="75">
        <v>177404.53498685925</v>
      </c>
      <c r="AY215" s="78">
        <v>26610.671539030795</v>
      </c>
      <c r="AZ215" s="74">
        <v>26610.671539030795</v>
      </c>
      <c r="BA215" s="74">
        <v>124183.19190879766</v>
      </c>
      <c r="BB215" s="74">
        <v>81413</v>
      </c>
      <c r="BC215" s="74">
        <v>8955.43</v>
      </c>
      <c r="BD215" s="74">
        <v>17910.86</v>
      </c>
      <c r="BE215" s="74">
        <v>124183.19190879766</v>
      </c>
      <c r="BF215" s="74">
        <v>8955.43</v>
      </c>
      <c r="BK215" s="1" t="str">
        <f t="shared" si="3"/>
        <v/>
      </c>
    </row>
    <row r="216" spans="2:63" s="79" customFormat="1" x14ac:dyDescent="0.25">
      <c r="B216" s="95">
        <v>4754</v>
      </c>
      <c r="C216" s="96" t="s">
        <v>1608</v>
      </c>
      <c r="D216" s="97">
        <v>43552</v>
      </c>
      <c r="E216" s="98" t="s">
        <v>31</v>
      </c>
      <c r="F216" s="96">
        <v>44075</v>
      </c>
      <c r="G216" s="95">
        <v>2</v>
      </c>
      <c r="H216" s="96" t="s">
        <v>848</v>
      </c>
      <c r="I216" s="97">
        <v>36922</v>
      </c>
      <c r="J216" s="99" t="s">
        <v>252</v>
      </c>
      <c r="K216" s="97">
        <v>37959</v>
      </c>
      <c r="L216" s="96" t="s">
        <v>0</v>
      </c>
      <c r="M216" s="96" t="s">
        <v>30</v>
      </c>
      <c r="N216" s="100"/>
      <c r="O216" s="101"/>
      <c r="P216" s="101"/>
      <c r="Q216" s="101" t="s">
        <v>57</v>
      </c>
      <c r="R216" s="100"/>
      <c r="S216" s="98"/>
      <c r="T216" s="100"/>
      <c r="U216" s="98"/>
      <c r="V216" s="98" t="s">
        <v>33</v>
      </c>
      <c r="W216" s="98" t="s">
        <v>1381</v>
      </c>
      <c r="X216" s="98" t="s">
        <v>1381</v>
      </c>
      <c r="Y216" s="98" t="s">
        <v>1381</v>
      </c>
      <c r="Z216" s="98" t="s">
        <v>80</v>
      </c>
      <c r="AA216" s="98" t="s">
        <v>80</v>
      </c>
      <c r="AB216" s="98" t="s">
        <v>273</v>
      </c>
      <c r="AC216" s="98" t="s">
        <v>1382</v>
      </c>
      <c r="AD216" s="98" t="s">
        <v>1381</v>
      </c>
      <c r="AE216" s="96">
        <v>43647</v>
      </c>
      <c r="AF216" s="102">
        <v>84914.34</v>
      </c>
      <c r="AG216" s="102">
        <v>99935.91</v>
      </c>
      <c r="AH216" s="103">
        <v>184850.25</v>
      </c>
      <c r="AI216" s="102">
        <v>12737.15</v>
      </c>
      <c r="AJ216" s="102">
        <v>14990.38</v>
      </c>
      <c r="AK216" s="102">
        <v>27727.53</v>
      </c>
      <c r="AL216" s="102">
        <v>12737.15</v>
      </c>
      <c r="AM216" s="102">
        <v>14990.38</v>
      </c>
      <c r="AN216" s="102">
        <v>27727.53</v>
      </c>
      <c r="AO216" s="102">
        <v>59440.04</v>
      </c>
      <c r="AP216" s="102">
        <v>69955.149999999994</v>
      </c>
      <c r="AQ216" s="102">
        <v>129395.19</v>
      </c>
      <c r="AR216" s="102">
        <v>84914.34</v>
      </c>
      <c r="AS216" s="104">
        <v>9340.57</v>
      </c>
      <c r="AT216" s="102">
        <v>18681.14</v>
      </c>
      <c r="AU216" s="105">
        <v>50</v>
      </c>
      <c r="AV216" s="102">
        <v>129395.19</v>
      </c>
      <c r="AW216" s="102">
        <v>9340.57</v>
      </c>
      <c r="AX216" s="103">
        <v>189395.35</v>
      </c>
      <c r="AY216" s="106">
        <v>28409.29</v>
      </c>
      <c r="AZ216" s="102">
        <v>28409.29</v>
      </c>
      <c r="BA216" s="102">
        <v>132576.76999999999</v>
      </c>
      <c r="BB216" s="102">
        <v>87002.21</v>
      </c>
      <c r="BC216" s="102">
        <v>9570.24</v>
      </c>
      <c r="BD216" s="102">
        <v>19140.48</v>
      </c>
      <c r="BE216" s="102">
        <v>132576.76</v>
      </c>
      <c r="BF216" s="102">
        <v>9570.24</v>
      </c>
      <c r="BK216" s="1" t="str">
        <f t="shared" si="3"/>
        <v/>
      </c>
    </row>
    <row r="217" spans="2:63" s="79" customFormat="1" x14ac:dyDescent="0.25">
      <c r="B217" s="67">
        <v>4755</v>
      </c>
      <c r="C217" s="68" t="s">
        <v>1609</v>
      </c>
      <c r="D217" s="69">
        <v>43552</v>
      </c>
      <c r="E217" s="70" t="s">
        <v>31</v>
      </c>
      <c r="F217" s="68">
        <v>44075</v>
      </c>
      <c r="G217" s="67">
        <v>2</v>
      </c>
      <c r="H217" s="68" t="s">
        <v>848</v>
      </c>
      <c r="I217" s="69">
        <v>36922</v>
      </c>
      <c r="J217" s="71" t="s">
        <v>252</v>
      </c>
      <c r="K217" s="69">
        <v>37959</v>
      </c>
      <c r="L217" s="68" t="s">
        <v>0</v>
      </c>
      <c r="M217" s="68" t="s">
        <v>30</v>
      </c>
      <c r="N217" s="72"/>
      <c r="O217" s="73"/>
      <c r="P217" s="73"/>
      <c r="Q217" s="73" t="s">
        <v>57</v>
      </c>
      <c r="R217" s="72"/>
      <c r="S217" s="70"/>
      <c r="T217" s="72"/>
      <c r="U217" s="70"/>
      <c r="V217" s="70" t="s">
        <v>33</v>
      </c>
      <c r="W217" s="70" t="s">
        <v>1381</v>
      </c>
      <c r="X217" s="70" t="s">
        <v>1381</v>
      </c>
      <c r="Y217" s="70" t="s">
        <v>1381</v>
      </c>
      <c r="Z217" s="70" t="s">
        <v>80</v>
      </c>
      <c r="AA217" s="70" t="s">
        <v>80</v>
      </c>
      <c r="AB217" s="70" t="s">
        <v>273</v>
      </c>
      <c r="AC217" s="70" t="s">
        <v>1382</v>
      </c>
      <c r="AD217" s="70" t="s">
        <v>1381</v>
      </c>
      <c r="AE217" s="68">
        <v>43647</v>
      </c>
      <c r="AF217" s="74">
        <v>75454.3</v>
      </c>
      <c r="AG217" s="74">
        <v>90696.63</v>
      </c>
      <c r="AH217" s="75">
        <v>166150.93</v>
      </c>
      <c r="AI217" s="74">
        <v>11318.14</v>
      </c>
      <c r="AJ217" s="74">
        <v>13604.49</v>
      </c>
      <c r="AK217" s="74">
        <v>24922.63</v>
      </c>
      <c r="AL217" s="74">
        <v>11318.14</v>
      </c>
      <c r="AM217" s="74">
        <v>13604.49</v>
      </c>
      <c r="AN217" s="74">
        <v>24922.63</v>
      </c>
      <c r="AO217" s="74">
        <v>52818.02</v>
      </c>
      <c r="AP217" s="74">
        <v>63487.65</v>
      </c>
      <c r="AQ217" s="74">
        <v>116305.67</v>
      </c>
      <c r="AR217" s="74">
        <v>75454.3</v>
      </c>
      <c r="AS217" s="76">
        <v>8299.9699999999993</v>
      </c>
      <c r="AT217" s="74">
        <v>16599.939999999999</v>
      </c>
      <c r="AU217" s="77">
        <v>50</v>
      </c>
      <c r="AV217" s="74">
        <v>116305.67</v>
      </c>
      <c r="AW217" s="74">
        <v>8299.9699999999993</v>
      </c>
      <c r="AX217" s="75">
        <v>170236.25</v>
      </c>
      <c r="AY217" s="78">
        <v>25535.42</v>
      </c>
      <c r="AZ217" s="74">
        <v>25535.42</v>
      </c>
      <c r="BA217" s="74">
        <v>119165.41</v>
      </c>
      <c r="BB217" s="74">
        <v>77309.570000000007</v>
      </c>
      <c r="BC217" s="74">
        <v>8504.0499999999993</v>
      </c>
      <c r="BD217" s="74">
        <v>17008.099999999999</v>
      </c>
      <c r="BE217" s="74">
        <v>119165.4</v>
      </c>
      <c r="BF217" s="74">
        <v>8504.0499999999993</v>
      </c>
      <c r="BK217" s="1" t="str">
        <f t="shared" si="3"/>
        <v/>
      </c>
    </row>
    <row r="218" spans="2:63" s="79" customFormat="1" x14ac:dyDescent="0.25">
      <c r="B218" s="95">
        <v>4756</v>
      </c>
      <c r="C218" s="96" t="s">
        <v>1610</v>
      </c>
      <c r="D218" s="97">
        <v>43552</v>
      </c>
      <c r="E218" s="98" t="s">
        <v>31</v>
      </c>
      <c r="F218" s="96">
        <v>44075</v>
      </c>
      <c r="G218" s="95">
        <v>2</v>
      </c>
      <c r="H218" s="96" t="s">
        <v>848</v>
      </c>
      <c r="I218" s="97">
        <v>36922</v>
      </c>
      <c r="J218" s="99" t="s">
        <v>252</v>
      </c>
      <c r="K218" s="97">
        <v>37959</v>
      </c>
      <c r="L218" s="96" t="s">
        <v>0</v>
      </c>
      <c r="M218" s="96" t="s">
        <v>30</v>
      </c>
      <c r="N218" s="100"/>
      <c r="O218" s="101"/>
      <c r="P218" s="101"/>
      <c r="Q218" s="101" t="s">
        <v>57</v>
      </c>
      <c r="R218" s="100"/>
      <c r="S218" s="98"/>
      <c r="T218" s="100"/>
      <c r="U218" s="98"/>
      <c r="V218" s="98" t="s">
        <v>33</v>
      </c>
      <c r="W218" s="98" t="s">
        <v>1381</v>
      </c>
      <c r="X218" s="98" t="s">
        <v>1381</v>
      </c>
      <c r="Y218" s="98" t="s">
        <v>1381</v>
      </c>
      <c r="Z218" s="98" t="s">
        <v>80</v>
      </c>
      <c r="AA218" s="98" t="s">
        <v>80</v>
      </c>
      <c r="AB218" s="98" t="s">
        <v>273</v>
      </c>
      <c r="AC218" s="98" t="s">
        <v>1382</v>
      </c>
      <c r="AD218" s="98" t="s">
        <v>1381</v>
      </c>
      <c r="AE218" s="96">
        <v>43647</v>
      </c>
      <c r="AF218" s="102">
        <v>81254.61</v>
      </c>
      <c r="AG218" s="102">
        <v>99807.83</v>
      </c>
      <c r="AH218" s="103">
        <v>181062.44</v>
      </c>
      <c r="AI218" s="102">
        <v>12188.18</v>
      </c>
      <c r="AJ218" s="102">
        <v>14971.17</v>
      </c>
      <c r="AK218" s="102">
        <v>27159.35</v>
      </c>
      <c r="AL218" s="102">
        <v>12188.18</v>
      </c>
      <c r="AM218" s="102">
        <v>14971.17</v>
      </c>
      <c r="AN218" s="102">
        <v>27159.35</v>
      </c>
      <c r="AO218" s="102">
        <v>56878.25</v>
      </c>
      <c r="AP218" s="102">
        <v>69865.490000000005</v>
      </c>
      <c r="AQ218" s="102">
        <v>126743.74</v>
      </c>
      <c r="AR218" s="102">
        <v>81254.61</v>
      </c>
      <c r="AS218" s="104">
        <v>8938</v>
      </c>
      <c r="AT218" s="102">
        <v>17876</v>
      </c>
      <c r="AU218" s="105">
        <v>50</v>
      </c>
      <c r="AV218" s="102">
        <v>126743.74</v>
      </c>
      <c r="AW218" s="102">
        <v>8938</v>
      </c>
      <c r="AX218" s="103">
        <v>185514.41</v>
      </c>
      <c r="AY218" s="106">
        <v>27827.14</v>
      </c>
      <c r="AZ218" s="102">
        <v>27827.14</v>
      </c>
      <c r="BA218" s="102">
        <v>129860.13</v>
      </c>
      <c r="BB218" s="102">
        <v>83252.490000000005</v>
      </c>
      <c r="BC218" s="102">
        <v>9157.77</v>
      </c>
      <c r="BD218" s="102">
        <v>18315.54</v>
      </c>
      <c r="BE218" s="102">
        <v>129860.12</v>
      </c>
      <c r="BF218" s="102">
        <v>9157.77</v>
      </c>
      <c r="BK218" s="1" t="str">
        <f t="shared" si="3"/>
        <v/>
      </c>
    </row>
    <row r="219" spans="2:63" s="79" customFormat="1" x14ac:dyDescent="0.25">
      <c r="B219" s="67">
        <v>4757</v>
      </c>
      <c r="C219" s="68" t="s">
        <v>1611</v>
      </c>
      <c r="D219" s="69">
        <v>43552</v>
      </c>
      <c r="E219" s="70" t="s">
        <v>31</v>
      </c>
      <c r="F219" s="68">
        <v>44075</v>
      </c>
      <c r="G219" s="67">
        <v>2</v>
      </c>
      <c r="H219" s="68" t="s">
        <v>848</v>
      </c>
      <c r="I219" s="69">
        <v>36922</v>
      </c>
      <c r="J219" s="71" t="s">
        <v>252</v>
      </c>
      <c r="K219" s="69">
        <v>37959</v>
      </c>
      <c r="L219" s="68" t="s">
        <v>0</v>
      </c>
      <c r="M219" s="68" t="s">
        <v>30</v>
      </c>
      <c r="N219" s="72"/>
      <c r="O219" s="73"/>
      <c r="P219" s="73"/>
      <c r="Q219" s="73" t="s">
        <v>57</v>
      </c>
      <c r="R219" s="72"/>
      <c r="S219" s="70"/>
      <c r="T219" s="72"/>
      <c r="U219" s="70"/>
      <c r="V219" s="70" t="s">
        <v>33</v>
      </c>
      <c r="W219" s="70" t="s">
        <v>1381</v>
      </c>
      <c r="X219" s="70" t="s">
        <v>1381</v>
      </c>
      <c r="Y219" s="70" t="s">
        <v>1381</v>
      </c>
      <c r="Z219" s="70" t="s">
        <v>80</v>
      </c>
      <c r="AA219" s="70" t="s">
        <v>80</v>
      </c>
      <c r="AB219" s="70" t="s">
        <v>273</v>
      </c>
      <c r="AC219" s="70" t="s">
        <v>1382</v>
      </c>
      <c r="AD219" s="70" t="s">
        <v>1381</v>
      </c>
      <c r="AE219" s="68">
        <v>43647</v>
      </c>
      <c r="AF219" s="74">
        <v>179923.21</v>
      </c>
      <c r="AG219" s="74">
        <v>207547.15</v>
      </c>
      <c r="AH219" s="75">
        <v>387470.36</v>
      </c>
      <c r="AI219" s="74">
        <v>26988.47</v>
      </c>
      <c r="AJ219" s="74">
        <v>31132.07</v>
      </c>
      <c r="AK219" s="74">
        <v>58120.54</v>
      </c>
      <c r="AL219" s="74">
        <v>26988.47</v>
      </c>
      <c r="AM219" s="74">
        <v>31132.07</v>
      </c>
      <c r="AN219" s="74">
        <v>58120.54</v>
      </c>
      <c r="AO219" s="74">
        <v>125946.27</v>
      </c>
      <c r="AP219" s="74">
        <v>145283.01</v>
      </c>
      <c r="AQ219" s="74">
        <v>271229.28000000003</v>
      </c>
      <c r="AR219" s="74">
        <v>179923.21</v>
      </c>
      <c r="AS219" s="76">
        <v>19791.55</v>
      </c>
      <c r="AT219" s="74">
        <v>39583.1</v>
      </c>
      <c r="AU219" s="77">
        <v>50</v>
      </c>
      <c r="AV219" s="74">
        <v>271229.28000000003</v>
      </c>
      <c r="AW219" s="74">
        <v>19791.55</v>
      </c>
      <c r="AX219" s="75">
        <v>396997.485416835</v>
      </c>
      <c r="AY219" s="78">
        <v>59549.608468293089</v>
      </c>
      <c r="AZ219" s="74">
        <v>59549.608468293089</v>
      </c>
      <c r="BA219" s="74">
        <v>277898.26848024881</v>
      </c>
      <c r="BB219" s="74">
        <v>184347.16</v>
      </c>
      <c r="BC219" s="74">
        <v>20278.18</v>
      </c>
      <c r="BD219" s="74">
        <v>40556.36</v>
      </c>
      <c r="BE219" s="74">
        <v>277898.26848024881</v>
      </c>
      <c r="BF219" s="74">
        <v>20278.18</v>
      </c>
      <c r="BK219" s="1" t="str">
        <f t="shared" si="3"/>
        <v/>
      </c>
    </row>
    <row r="220" spans="2:63" s="79" customFormat="1" x14ac:dyDescent="0.25">
      <c r="B220" s="95">
        <v>4758</v>
      </c>
      <c r="C220" s="96" t="s">
        <v>1612</v>
      </c>
      <c r="D220" s="97">
        <v>43552</v>
      </c>
      <c r="E220" s="98" t="s">
        <v>31</v>
      </c>
      <c r="F220" s="96">
        <v>44075</v>
      </c>
      <c r="G220" s="95">
        <v>2</v>
      </c>
      <c r="H220" s="96" t="s">
        <v>848</v>
      </c>
      <c r="I220" s="97">
        <v>36922</v>
      </c>
      <c r="J220" s="99" t="s">
        <v>252</v>
      </c>
      <c r="K220" s="97">
        <v>37959</v>
      </c>
      <c r="L220" s="96" t="s">
        <v>0</v>
      </c>
      <c r="M220" s="96" t="s">
        <v>30</v>
      </c>
      <c r="N220" s="100"/>
      <c r="O220" s="101"/>
      <c r="P220" s="101"/>
      <c r="Q220" s="101" t="s">
        <v>57</v>
      </c>
      <c r="R220" s="100"/>
      <c r="S220" s="98"/>
      <c r="T220" s="100"/>
      <c r="U220" s="98"/>
      <c r="V220" s="98" t="s">
        <v>33</v>
      </c>
      <c r="W220" s="98" t="s">
        <v>1381</v>
      </c>
      <c r="X220" s="98" t="s">
        <v>1381</v>
      </c>
      <c r="Y220" s="98" t="s">
        <v>1381</v>
      </c>
      <c r="Z220" s="98" t="s">
        <v>80</v>
      </c>
      <c r="AA220" s="98" t="s">
        <v>80</v>
      </c>
      <c r="AB220" s="98" t="s">
        <v>273</v>
      </c>
      <c r="AC220" s="98" t="s">
        <v>1382</v>
      </c>
      <c r="AD220" s="98" t="s">
        <v>1381</v>
      </c>
      <c r="AE220" s="96">
        <v>43647</v>
      </c>
      <c r="AF220" s="102">
        <v>82796.06</v>
      </c>
      <c r="AG220" s="102">
        <v>97268.68</v>
      </c>
      <c r="AH220" s="103">
        <v>180064.74</v>
      </c>
      <c r="AI220" s="102">
        <v>12419.4</v>
      </c>
      <c r="AJ220" s="102">
        <v>14590.3</v>
      </c>
      <c r="AK220" s="102">
        <v>27009.7</v>
      </c>
      <c r="AL220" s="102">
        <v>12419.4</v>
      </c>
      <c r="AM220" s="102">
        <v>14590.3</v>
      </c>
      <c r="AN220" s="102">
        <v>27009.7</v>
      </c>
      <c r="AO220" s="102">
        <v>57957.26</v>
      </c>
      <c r="AP220" s="102">
        <v>68088.08</v>
      </c>
      <c r="AQ220" s="102">
        <v>126045.34</v>
      </c>
      <c r="AR220" s="102">
        <v>82796.06</v>
      </c>
      <c r="AS220" s="104">
        <v>9107.56</v>
      </c>
      <c r="AT220" s="102">
        <v>18215.12</v>
      </c>
      <c r="AU220" s="105">
        <v>50</v>
      </c>
      <c r="AV220" s="102">
        <v>126045.34</v>
      </c>
      <c r="AW220" s="102">
        <v>9107.56</v>
      </c>
      <c r="AX220" s="103">
        <v>184492.17</v>
      </c>
      <c r="AY220" s="106">
        <v>27673.81</v>
      </c>
      <c r="AZ220" s="102">
        <v>27673.81</v>
      </c>
      <c r="BA220" s="102">
        <v>129144.55</v>
      </c>
      <c r="BB220" s="102">
        <v>84831.85</v>
      </c>
      <c r="BC220" s="102">
        <v>9331.5</v>
      </c>
      <c r="BD220" s="102">
        <v>18663</v>
      </c>
      <c r="BE220" s="102">
        <v>129144.54</v>
      </c>
      <c r="BF220" s="102">
        <v>9331.5</v>
      </c>
      <c r="BK220" s="1" t="str">
        <f t="shared" si="3"/>
        <v/>
      </c>
    </row>
    <row r="221" spans="2:63" s="79" customFormat="1" x14ac:dyDescent="0.25">
      <c r="B221" s="67">
        <v>4759</v>
      </c>
      <c r="C221" s="68" t="s">
        <v>1613</v>
      </c>
      <c r="D221" s="69">
        <v>43552</v>
      </c>
      <c r="E221" s="70" t="s">
        <v>31</v>
      </c>
      <c r="F221" s="68">
        <v>44075</v>
      </c>
      <c r="G221" s="67">
        <v>2</v>
      </c>
      <c r="H221" s="68" t="s">
        <v>848</v>
      </c>
      <c r="I221" s="69">
        <v>36922</v>
      </c>
      <c r="J221" s="71" t="s">
        <v>252</v>
      </c>
      <c r="K221" s="69">
        <v>37959</v>
      </c>
      <c r="L221" s="68" t="s">
        <v>0</v>
      </c>
      <c r="M221" s="68" t="s">
        <v>30</v>
      </c>
      <c r="N221" s="72"/>
      <c r="O221" s="73"/>
      <c r="P221" s="73"/>
      <c r="Q221" s="73" t="s">
        <v>57</v>
      </c>
      <c r="R221" s="72"/>
      <c r="S221" s="70"/>
      <c r="T221" s="72"/>
      <c r="U221" s="70"/>
      <c r="V221" s="70" t="s">
        <v>33</v>
      </c>
      <c r="W221" s="70" t="s">
        <v>1381</v>
      </c>
      <c r="X221" s="70" t="s">
        <v>1381</v>
      </c>
      <c r="Y221" s="70" t="s">
        <v>1381</v>
      </c>
      <c r="Z221" s="70" t="s">
        <v>80</v>
      </c>
      <c r="AA221" s="70" t="s">
        <v>80</v>
      </c>
      <c r="AB221" s="70" t="s">
        <v>273</v>
      </c>
      <c r="AC221" s="70" t="s">
        <v>1382</v>
      </c>
      <c r="AD221" s="70" t="s">
        <v>1381</v>
      </c>
      <c r="AE221" s="68">
        <v>43647</v>
      </c>
      <c r="AF221" s="74">
        <v>89519.01</v>
      </c>
      <c r="AG221" s="74">
        <v>101878.38</v>
      </c>
      <c r="AH221" s="75">
        <v>191397.39</v>
      </c>
      <c r="AI221" s="74">
        <v>13427.84</v>
      </c>
      <c r="AJ221" s="74">
        <v>15281.76</v>
      </c>
      <c r="AK221" s="74">
        <v>28709.599999999999</v>
      </c>
      <c r="AL221" s="74">
        <v>13427.84</v>
      </c>
      <c r="AM221" s="74">
        <v>15281.76</v>
      </c>
      <c r="AN221" s="74">
        <v>28709.599999999999</v>
      </c>
      <c r="AO221" s="74">
        <v>62663.33</v>
      </c>
      <c r="AP221" s="74">
        <v>71314.86</v>
      </c>
      <c r="AQ221" s="74">
        <v>133978.19</v>
      </c>
      <c r="AR221" s="74">
        <v>89519.01</v>
      </c>
      <c r="AS221" s="76">
        <v>9847.09</v>
      </c>
      <c r="AT221" s="74">
        <v>19694.18</v>
      </c>
      <c r="AU221" s="77">
        <v>50</v>
      </c>
      <c r="AV221" s="74">
        <v>133978.19</v>
      </c>
      <c r="AW221" s="74">
        <v>9847.09</v>
      </c>
      <c r="AX221" s="75">
        <v>196103.4711025258</v>
      </c>
      <c r="AY221" s="78">
        <v>29415.511956380778</v>
      </c>
      <c r="AZ221" s="74">
        <v>29415.511956380778</v>
      </c>
      <c r="BA221" s="74">
        <v>137272.44718976424</v>
      </c>
      <c r="BB221" s="74">
        <v>91720.1</v>
      </c>
      <c r="BC221" s="74">
        <v>10089.209999999999</v>
      </c>
      <c r="BD221" s="74">
        <v>20178.419999999998</v>
      </c>
      <c r="BE221" s="74">
        <v>137272.44718976424</v>
      </c>
      <c r="BF221" s="74">
        <v>10089.209999999999</v>
      </c>
      <c r="BK221" s="1" t="str">
        <f t="shared" si="3"/>
        <v/>
      </c>
    </row>
    <row r="222" spans="2:63" s="79" customFormat="1" x14ac:dyDescent="0.25">
      <c r="B222" s="95">
        <v>4761</v>
      </c>
      <c r="C222" s="96" t="s">
        <v>1614</v>
      </c>
      <c r="D222" s="97">
        <v>43552</v>
      </c>
      <c r="E222" s="98" t="s">
        <v>31</v>
      </c>
      <c r="F222" s="96">
        <v>44075</v>
      </c>
      <c r="G222" s="95">
        <v>2</v>
      </c>
      <c r="H222" s="96" t="s">
        <v>848</v>
      </c>
      <c r="I222" s="97">
        <v>36922</v>
      </c>
      <c r="J222" s="99" t="s">
        <v>252</v>
      </c>
      <c r="K222" s="97">
        <v>37959</v>
      </c>
      <c r="L222" s="96" t="s">
        <v>0</v>
      </c>
      <c r="M222" s="96" t="s">
        <v>30</v>
      </c>
      <c r="N222" s="100"/>
      <c r="O222" s="101"/>
      <c r="P222" s="101"/>
      <c r="Q222" s="101" t="s">
        <v>57</v>
      </c>
      <c r="R222" s="100"/>
      <c r="S222" s="98"/>
      <c r="T222" s="100"/>
      <c r="U222" s="98"/>
      <c r="V222" s="98" t="s">
        <v>33</v>
      </c>
      <c r="W222" s="98" t="s">
        <v>1381</v>
      </c>
      <c r="X222" s="98" t="s">
        <v>1381</v>
      </c>
      <c r="Y222" s="98" t="s">
        <v>1381</v>
      </c>
      <c r="Z222" s="98" t="s">
        <v>80</v>
      </c>
      <c r="AA222" s="98" t="s">
        <v>80</v>
      </c>
      <c r="AB222" s="98" t="s">
        <v>273</v>
      </c>
      <c r="AC222" s="98" t="s">
        <v>1382</v>
      </c>
      <c r="AD222" s="98" t="s">
        <v>1381</v>
      </c>
      <c r="AE222" s="96">
        <v>43647</v>
      </c>
      <c r="AF222" s="102">
        <v>81412.7</v>
      </c>
      <c r="AG222" s="102">
        <v>100044.72</v>
      </c>
      <c r="AH222" s="103">
        <v>181457.42</v>
      </c>
      <c r="AI222" s="102">
        <v>12211.89</v>
      </c>
      <c r="AJ222" s="102">
        <v>15006.71</v>
      </c>
      <c r="AK222" s="102">
        <v>27218.6</v>
      </c>
      <c r="AL222" s="102">
        <v>12211.89</v>
      </c>
      <c r="AM222" s="102">
        <v>15006.71</v>
      </c>
      <c r="AN222" s="102">
        <v>27218.6</v>
      </c>
      <c r="AO222" s="102">
        <v>56988.92</v>
      </c>
      <c r="AP222" s="102">
        <v>70031.3</v>
      </c>
      <c r="AQ222" s="102">
        <v>127020.22</v>
      </c>
      <c r="AR222" s="102">
        <v>81412.7</v>
      </c>
      <c r="AS222" s="104">
        <v>8955.39</v>
      </c>
      <c r="AT222" s="102">
        <v>17910.78</v>
      </c>
      <c r="AU222" s="105">
        <v>50</v>
      </c>
      <c r="AV222" s="102">
        <v>127020.22</v>
      </c>
      <c r="AW222" s="102">
        <v>8955.39</v>
      </c>
      <c r="AX222" s="103">
        <v>185919.1</v>
      </c>
      <c r="AY222" s="106">
        <v>27887.85</v>
      </c>
      <c r="AZ222" s="102">
        <v>27887.85</v>
      </c>
      <c r="BA222" s="102">
        <v>130143.4</v>
      </c>
      <c r="BB222" s="102">
        <v>83414.47</v>
      </c>
      <c r="BC222" s="102">
        <v>9175.59</v>
      </c>
      <c r="BD222" s="102">
        <v>18351.18</v>
      </c>
      <c r="BE222" s="102">
        <v>130143.39</v>
      </c>
      <c r="BF222" s="102">
        <v>9175.59</v>
      </c>
      <c r="BK222" s="1" t="str">
        <f t="shared" si="3"/>
        <v/>
      </c>
    </row>
    <row r="223" spans="2:63" s="79" customFormat="1" x14ac:dyDescent="0.25">
      <c r="B223" s="67">
        <v>4762</v>
      </c>
      <c r="C223" s="68" t="s">
        <v>1615</v>
      </c>
      <c r="D223" s="69">
        <v>43552</v>
      </c>
      <c r="E223" s="70" t="s">
        <v>31</v>
      </c>
      <c r="F223" s="68">
        <v>44075</v>
      </c>
      <c r="G223" s="67">
        <v>2</v>
      </c>
      <c r="H223" s="68" t="s">
        <v>848</v>
      </c>
      <c r="I223" s="69">
        <v>36922</v>
      </c>
      <c r="J223" s="71" t="s">
        <v>252</v>
      </c>
      <c r="K223" s="69">
        <v>37959</v>
      </c>
      <c r="L223" s="68" t="s">
        <v>0</v>
      </c>
      <c r="M223" s="68" t="s">
        <v>30</v>
      </c>
      <c r="N223" s="72"/>
      <c r="O223" s="73"/>
      <c r="P223" s="73"/>
      <c r="Q223" s="73" t="s">
        <v>57</v>
      </c>
      <c r="R223" s="72"/>
      <c r="S223" s="70"/>
      <c r="T223" s="72"/>
      <c r="U223" s="70"/>
      <c r="V223" s="70" t="s">
        <v>33</v>
      </c>
      <c r="W223" s="70" t="s">
        <v>1381</v>
      </c>
      <c r="X223" s="70" t="s">
        <v>1381</v>
      </c>
      <c r="Y223" s="70" t="s">
        <v>1381</v>
      </c>
      <c r="Z223" s="70" t="s">
        <v>80</v>
      </c>
      <c r="AA223" s="70" t="s">
        <v>80</v>
      </c>
      <c r="AB223" s="70" t="s">
        <v>273</v>
      </c>
      <c r="AC223" s="70" t="s">
        <v>1382</v>
      </c>
      <c r="AD223" s="70" t="s">
        <v>1381</v>
      </c>
      <c r="AE223" s="68">
        <v>43647</v>
      </c>
      <c r="AF223" s="74">
        <v>93540.72</v>
      </c>
      <c r="AG223" s="74">
        <v>113192.58</v>
      </c>
      <c r="AH223" s="75">
        <v>206733.3</v>
      </c>
      <c r="AI223" s="74">
        <v>14031.1</v>
      </c>
      <c r="AJ223" s="74">
        <v>16978.89</v>
      </c>
      <c r="AK223" s="74">
        <v>31009.99</v>
      </c>
      <c r="AL223" s="74">
        <v>14031.1</v>
      </c>
      <c r="AM223" s="74">
        <v>16978.89</v>
      </c>
      <c r="AN223" s="74">
        <v>31009.99</v>
      </c>
      <c r="AO223" s="74">
        <v>65478.52</v>
      </c>
      <c r="AP223" s="74">
        <v>79234.8</v>
      </c>
      <c r="AQ223" s="74">
        <v>144713.32</v>
      </c>
      <c r="AR223" s="74">
        <v>93540.72</v>
      </c>
      <c r="AS223" s="76">
        <v>10289.469999999999</v>
      </c>
      <c r="AT223" s="74">
        <v>20578.939999999999</v>
      </c>
      <c r="AU223" s="77">
        <v>50</v>
      </c>
      <c r="AV223" s="74">
        <v>144713.32</v>
      </c>
      <c r="AW223" s="74">
        <v>10289.469999999999</v>
      </c>
      <c r="AX223" s="75">
        <v>211816.46</v>
      </c>
      <c r="AY223" s="78">
        <v>31772.46</v>
      </c>
      <c r="AZ223" s="74">
        <v>31772.46</v>
      </c>
      <c r="BA223" s="74">
        <v>148271.54</v>
      </c>
      <c r="BB223" s="74">
        <v>95840.7</v>
      </c>
      <c r="BC223" s="74">
        <v>10542.47</v>
      </c>
      <c r="BD223" s="74">
        <v>21084.94</v>
      </c>
      <c r="BE223" s="74">
        <v>148271.53</v>
      </c>
      <c r="BF223" s="74">
        <v>10542.47</v>
      </c>
      <c r="BK223" s="1" t="str">
        <f t="shared" si="3"/>
        <v/>
      </c>
    </row>
    <row r="224" spans="2:63" s="79" customFormat="1" x14ac:dyDescent="0.25">
      <c r="B224" s="95">
        <v>4866</v>
      </c>
      <c r="C224" s="96" t="s">
        <v>1616</v>
      </c>
      <c r="D224" s="97">
        <v>43609</v>
      </c>
      <c r="E224" s="98" t="s">
        <v>31</v>
      </c>
      <c r="F224" s="96">
        <v>44075</v>
      </c>
      <c r="G224" s="95">
        <v>2</v>
      </c>
      <c r="H224" s="96" t="s">
        <v>848</v>
      </c>
      <c r="I224" s="97">
        <v>36922</v>
      </c>
      <c r="J224" s="99" t="s">
        <v>252</v>
      </c>
      <c r="K224" s="97">
        <v>37959</v>
      </c>
      <c r="L224" s="96" t="s">
        <v>0</v>
      </c>
      <c r="M224" s="96" t="s">
        <v>30</v>
      </c>
      <c r="N224" s="100"/>
      <c r="O224" s="101"/>
      <c r="P224" s="101"/>
      <c r="Q224" s="101" t="s">
        <v>57</v>
      </c>
      <c r="R224" s="100"/>
      <c r="S224" s="98"/>
      <c r="T224" s="100"/>
      <c r="U224" s="98"/>
      <c r="V224" s="98" t="s">
        <v>33</v>
      </c>
      <c r="W224" s="98" t="s">
        <v>1381</v>
      </c>
      <c r="X224" s="98" t="s">
        <v>1381</v>
      </c>
      <c r="Y224" s="98" t="s">
        <v>1381</v>
      </c>
      <c r="Z224" s="98" t="s">
        <v>80</v>
      </c>
      <c r="AA224" s="98" t="s">
        <v>80</v>
      </c>
      <c r="AB224" s="98" t="s">
        <v>273</v>
      </c>
      <c r="AC224" s="98" t="s">
        <v>1382</v>
      </c>
      <c r="AD224" s="98" t="s">
        <v>1381</v>
      </c>
      <c r="AE224" s="96">
        <v>43647</v>
      </c>
      <c r="AF224" s="102">
        <v>70233.740000000005</v>
      </c>
      <c r="AG224" s="102">
        <v>93638.74</v>
      </c>
      <c r="AH224" s="103">
        <v>163872.48000000001</v>
      </c>
      <c r="AI224" s="102">
        <v>10535.05</v>
      </c>
      <c r="AJ224" s="102">
        <v>14045.82</v>
      </c>
      <c r="AK224" s="102">
        <v>24580.87</v>
      </c>
      <c r="AL224" s="102">
        <v>10535.05</v>
      </c>
      <c r="AM224" s="102">
        <v>14045.82</v>
      </c>
      <c r="AN224" s="102">
        <v>24580.87</v>
      </c>
      <c r="AO224" s="102">
        <v>49163.64</v>
      </c>
      <c r="AP224" s="102">
        <v>65547.100000000006</v>
      </c>
      <c r="AQ224" s="102">
        <v>114710.74</v>
      </c>
      <c r="AR224" s="102">
        <v>70233.740000000005</v>
      </c>
      <c r="AS224" s="104">
        <v>7725.71</v>
      </c>
      <c r="AT224" s="102">
        <v>15451.42</v>
      </c>
      <c r="AU224" s="105">
        <v>50</v>
      </c>
      <c r="AV224" s="102">
        <v>114710.74</v>
      </c>
      <c r="AW224" s="102">
        <v>7725.71</v>
      </c>
      <c r="AX224" s="103">
        <v>167901.78</v>
      </c>
      <c r="AY224" s="106">
        <v>25185.26</v>
      </c>
      <c r="AZ224" s="102">
        <v>25185.26</v>
      </c>
      <c r="BA224" s="102">
        <v>117531.26</v>
      </c>
      <c r="BB224" s="102">
        <v>71960.639999999999</v>
      </c>
      <c r="BC224" s="102">
        <v>7915.67</v>
      </c>
      <c r="BD224" s="102">
        <v>15831.34</v>
      </c>
      <c r="BE224" s="102">
        <v>117531.25</v>
      </c>
      <c r="BF224" s="102">
        <v>7915.67</v>
      </c>
      <c r="BK224" s="1" t="str">
        <f t="shared" si="3"/>
        <v/>
      </c>
    </row>
    <row r="225" spans="2:63" s="79" customFormat="1" x14ac:dyDescent="0.25">
      <c r="B225" s="67">
        <v>4867</v>
      </c>
      <c r="C225" s="68" t="s">
        <v>1617</v>
      </c>
      <c r="D225" s="69">
        <v>43609</v>
      </c>
      <c r="E225" s="70" t="s">
        <v>31</v>
      </c>
      <c r="F225" s="68">
        <v>44075</v>
      </c>
      <c r="G225" s="67">
        <v>2</v>
      </c>
      <c r="H225" s="68" t="s">
        <v>848</v>
      </c>
      <c r="I225" s="69">
        <v>36922</v>
      </c>
      <c r="J225" s="71" t="s">
        <v>252</v>
      </c>
      <c r="K225" s="69">
        <v>37959</v>
      </c>
      <c r="L225" s="68" t="s">
        <v>0</v>
      </c>
      <c r="M225" s="68" t="s">
        <v>30</v>
      </c>
      <c r="N225" s="72"/>
      <c r="O225" s="73"/>
      <c r="P225" s="73"/>
      <c r="Q225" s="73" t="s">
        <v>57</v>
      </c>
      <c r="R225" s="72"/>
      <c r="S225" s="70"/>
      <c r="T225" s="72"/>
      <c r="U225" s="70"/>
      <c r="V225" s="70" t="s">
        <v>33</v>
      </c>
      <c r="W225" s="70" t="s">
        <v>1381</v>
      </c>
      <c r="X225" s="70" t="s">
        <v>1381</v>
      </c>
      <c r="Y225" s="70" t="s">
        <v>1381</v>
      </c>
      <c r="Z225" s="70" t="s">
        <v>80</v>
      </c>
      <c r="AA225" s="70" t="s">
        <v>80</v>
      </c>
      <c r="AB225" s="70" t="s">
        <v>273</v>
      </c>
      <c r="AC225" s="70" t="s">
        <v>1382</v>
      </c>
      <c r="AD225" s="70" t="s">
        <v>1381</v>
      </c>
      <c r="AE225" s="68">
        <v>43647</v>
      </c>
      <c r="AF225" s="74">
        <v>70440.13</v>
      </c>
      <c r="AG225" s="74">
        <v>93810.37</v>
      </c>
      <c r="AH225" s="75">
        <v>164250.5</v>
      </c>
      <c r="AI225" s="74">
        <v>10566.01</v>
      </c>
      <c r="AJ225" s="74">
        <v>14071.56</v>
      </c>
      <c r="AK225" s="74">
        <v>24637.57</v>
      </c>
      <c r="AL225" s="74">
        <v>10566.01</v>
      </c>
      <c r="AM225" s="74">
        <v>14071.56</v>
      </c>
      <c r="AN225" s="74">
        <v>24637.57</v>
      </c>
      <c r="AO225" s="74">
        <v>49308.11</v>
      </c>
      <c r="AP225" s="74">
        <v>65667.25</v>
      </c>
      <c r="AQ225" s="74">
        <v>114975.36</v>
      </c>
      <c r="AR225" s="74">
        <v>70440.13</v>
      </c>
      <c r="AS225" s="76">
        <v>7748.41</v>
      </c>
      <c r="AT225" s="74">
        <v>15496.82</v>
      </c>
      <c r="AU225" s="77">
        <v>50</v>
      </c>
      <c r="AV225" s="74">
        <v>114975.36</v>
      </c>
      <c r="AW225" s="74">
        <v>7748.41</v>
      </c>
      <c r="AX225" s="75">
        <v>168289.09</v>
      </c>
      <c r="AY225" s="78">
        <v>25243.35</v>
      </c>
      <c r="AZ225" s="74">
        <v>25243.35</v>
      </c>
      <c r="BA225" s="74">
        <v>117802.39</v>
      </c>
      <c r="BB225" s="74">
        <v>72172.11</v>
      </c>
      <c r="BC225" s="74">
        <v>7938.93</v>
      </c>
      <c r="BD225" s="74">
        <v>15877.86</v>
      </c>
      <c r="BE225" s="74">
        <v>117802.38</v>
      </c>
      <c r="BF225" s="74">
        <v>7938.93</v>
      </c>
      <c r="BK225" s="1" t="str">
        <f t="shared" si="3"/>
        <v/>
      </c>
    </row>
    <row r="226" spans="2:63" s="79" customFormat="1" x14ac:dyDescent="0.25">
      <c r="B226" s="95">
        <v>4868</v>
      </c>
      <c r="C226" s="96" t="s">
        <v>1618</v>
      </c>
      <c r="D226" s="97">
        <v>43609</v>
      </c>
      <c r="E226" s="98" t="s">
        <v>31</v>
      </c>
      <c r="F226" s="96">
        <v>44075</v>
      </c>
      <c r="G226" s="95">
        <v>2</v>
      </c>
      <c r="H226" s="96" t="s">
        <v>848</v>
      </c>
      <c r="I226" s="97">
        <v>36922</v>
      </c>
      <c r="J226" s="99" t="s">
        <v>252</v>
      </c>
      <c r="K226" s="97">
        <v>37959</v>
      </c>
      <c r="L226" s="96" t="s">
        <v>0</v>
      </c>
      <c r="M226" s="96" t="s">
        <v>30</v>
      </c>
      <c r="N226" s="100"/>
      <c r="O226" s="101"/>
      <c r="P226" s="101"/>
      <c r="Q226" s="101" t="s">
        <v>57</v>
      </c>
      <c r="R226" s="100"/>
      <c r="S226" s="98"/>
      <c r="T226" s="100"/>
      <c r="U226" s="98"/>
      <c r="V226" s="98" t="s">
        <v>33</v>
      </c>
      <c r="W226" s="98" t="s">
        <v>1381</v>
      </c>
      <c r="X226" s="98" t="s">
        <v>1381</v>
      </c>
      <c r="Y226" s="98" t="s">
        <v>1381</v>
      </c>
      <c r="Z226" s="98" t="s">
        <v>80</v>
      </c>
      <c r="AA226" s="98" t="s">
        <v>80</v>
      </c>
      <c r="AB226" s="98" t="s">
        <v>273</v>
      </c>
      <c r="AC226" s="98" t="s">
        <v>1382</v>
      </c>
      <c r="AD226" s="98" t="s">
        <v>1381</v>
      </c>
      <c r="AE226" s="96">
        <v>43647</v>
      </c>
      <c r="AF226" s="102">
        <v>58478.98</v>
      </c>
      <c r="AG226" s="102">
        <v>77478.41</v>
      </c>
      <c r="AH226" s="103">
        <v>135957.39000000001</v>
      </c>
      <c r="AI226" s="102">
        <v>8771.84</v>
      </c>
      <c r="AJ226" s="102">
        <v>11621.76</v>
      </c>
      <c r="AK226" s="102">
        <v>20393.599999999999</v>
      </c>
      <c r="AL226" s="102">
        <v>8771.84</v>
      </c>
      <c r="AM226" s="102">
        <v>11621.76</v>
      </c>
      <c r="AN226" s="102">
        <v>20393.599999999999</v>
      </c>
      <c r="AO226" s="102">
        <v>40935.300000000003</v>
      </c>
      <c r="AP226" s="102">
        <v>54234.89</v>
      </c>
      <c r="AQ226" s="102">
        <v>95170.19</v>
      </c>
      <c r="AR226" s="102">
        <v>58478.98</v>
      </c>
      <c r="AS226" s="104">
        <v>6432.68</v>
      </c>
      <c r="AT226" s="102">
        <v>12865.36</v>
      </c>
      <c r="AU226" s="105">
        <v>50</v>
      </c>
      <c r="AV226" s="102">
        <v>95170.19</v>
      </c>
      <c r="AW226" s="102">
        <v>6432.68</v>
      </c>
      <c r="AX226" s="103">
        <v>139300.31</v>
      </c>
      <c r="AY226" s="106">
        <v>20895.03</v>
      </c>
      <c r="AZ226" s="102">
        <v>20895.03</v>
      </c>
      <c r="BA226" s="102">
        <v>97510.25</v>
      </c>
      <c r="BB226" s="102">
        <v>59916.86</v>
      </c>
      <c r="BC226" s="102">
        <v>6590.85</v>
      </c>
      <c r="BD226" s="102">
        <v>13181.7</v>
      </c>
      <c r="BE226" s="102">
        <v>97510.24</v>
      </c>
      <c r="BF226" s="102">
        <v>6590.85</v>
      </c>
      <c r="BK226" s="1" t="str">
        <f t="shared" si="3"/>
        <v/>
      </c>
    </row>
    <row r="227" spans="2:63" s="79" customFormat="1" x14ac:dyDescent="0.25">
      <c r="B227" s="67">
        <v>4869</v>
      </c>
      <c r="C227" s="68" t="s">
        <v>1619</v>
      </c>
      <c r="D227" s="69">
        <v>43609</v>
      </c>
      <c r="E227" s="70" t="s">
        <v>31</v>
      </c>
      <c r="F227" s="68">
        <v>44075</v>
      </c>
      <c r="G227" s="67">
        <v>2</v>
      </c>
      <c r="H227" s="68" t="s">
        <v>848</v>
      </c>
      <c r="I227" s="69">
        <v>36922</v>
      </c>
      <c r="J227" s="71" t="s">
        <v>252</v>
      </c>
      <c r="K227" s="69">
        <v>37959</v>
      </c>
      <c r="L227" s="68" t="s">
        <v>0</v>
      </c>
      <c r="M227" s="68" t="s">
        <v>30</v>
      </c>
      <c r="N227" s="72"/>
      <c r="O227" s="73"/>
      <c r="P227" s="73"/>
      <c r="Q227" s="73" t="s">
        <v>57</v>
      </c>
      <c r="R227" s="72"/>
      <c r="S227" s="70"/>
      <c r="T227" s="72"/>
      <c r="U227" s="70"/>
      <c r="V227" s="70" t="s">
        <v>33</v>
      </c>
      <c r="W227" s="70" t="s">
        <v>1381</v>
      </c>
      <c r="X227" s="70" t="s">
        <v>1381</v>
      </c>
      <c r="Y227" s="70" t="s">
        <v>1381</v>
      </c>
      <c r="Z227" s="70" t="s">
        <v>80</v>
      </c>
      <c r="AA227" s="70" t="s">
        <v>80</v>
      </c>
      <c r="AB227" s="70" t="s">
        <v>273</v>
      </c>
      <c r="AC227" s="70" t="s">
        <v>1382</v>
      </c>
      <c r="AD227" s="70" t="s">
        <v>1381</v>
      </c>
      <c r="AE227" s="68">
        <v>43647</v>
      </c>
      <c r="AF227" s="74">
        <v>104717.19</v>
      </c>
      <c r="AG227" s="74">
        <v>139449.94</v>
      </c>
      <c r="AH227" s="75">
        <v>244167.13</v>
      </c>
      <c r="AI227" s="74">
        <v>15707.57</v>
      </c>
      <c r="AJ227" s="74">
        <v>20917.490000000002</v>
      </c>
      <c r="AK227" s="74">
        <v>36625.06</v>
      </c>
      <c r="AL227" s="74">
        <v>15707.57</v>
      </c>
      <c r="AM227" s="74">
        <v>20917.490000000002</v>
      </c>
      <c r="AN227" s="74">
        <v>36625.06</v>
      </c>
      <c r="AO227" s="74">
        <v>73302.05</v>
      </c>
      <c r="AP227" s="74">
        <v>97614.96</v>
      </c>
      <c r="AQ227" s="74">
        <v>170917.01</v>
      </c>
      <c r="AR227" s="74">
        <v>104717.19</v>
      </c>
      <c r="AS227" s="76">
        <v>11518.89</v>
      </c>
      <c r="AT227" s="74">
        <v>23037.78</v>
      </c>
      <c r="AU227" s="77">
        <v>50</v>
      </c>
      <c r="AV227" s="74">
        <v>170917.01</v>
      </c>
      <c r="AW227" s="74">
        <v>11518.89</v>
      </c>
      <c r="AX227" s="75">
        <v>250170.71</v>
      </c>
      <c r="AY227" s="78">
        <v>37525.589999999997</v>
      </c>
      <c r="AZ227" s="74">
        <v>37525.589999999997</v>
      </c>
      <c r="BA227" s="74">
        <v>175119.53</v>
      </c>
      <c r="BB227" s="74">
        <v>107291.97</v>
      </c>
      <c r="BC227" s="74">
        <v>11802.11</v>
      </c>
      <c r="BD227" s="74">
        <v>23604.22</v>
      </c>
      <c r="BE227" s="74">
        <v>175119.52</v>
      </c>
      <c r="BF227" s="74">
        <v>11802.11</v>
      </c>
      <c r="BK227" s="1" t="str">
        <f t="shared" si="3"/>
        <v/>
      </c>
    </row>
    <row r="228" spans="2:63" s="79" customFormat="1" x14ac:dyDescent="0.25">
      <c r="B228" s="95">
        <v>4870</v>
      </c>
      <c r="C228" s="96" t="s">
        <v>1620</v>
      </c>
      <c r="D228" s="97">
        <v>43609</v>
      </c>
      <c r="E228" s="98" t="s">
        <v>31</v>
      </c>
      <c r="F228" s="96">
        <v>44075</v>
      </c>
      <c r="G228" s="95">
        <v>2</v>
      </c>
      <c r="H228" s="96" t="s">
        <v>848</v>
      </c>
      <c r="I228" s="97">
        <v>36922</v>
      </c>
      <c r="J228" s="99" t="s">
        <v>252</v>
      </c>
      <c r="K228" s="97">
        <v>37959</v>
      </c>
      <c r="L228" s="96" t="s">
        <v>0</v>
      </c>
      <c r="M228" s="96" t="s">
        <v>30</v>
      </c>
      <c r="N228" s="100"/>
      <c r="O228" s="101"/>
      <c r="P228" s="101"/>
      <c r="Q228" s="101" t="s">
        <v>57</v>
      </c>
      <c r="R228" s="100"/>
      <c r="S228" s="98"/>
      <c r="T228" s="100"/>
      <c r="U228" s="98"/>
      <c r="V228" s="98" t="s">
        <v>33</v>
      </c>
      <c r="W228" s="98" t="s">
        <v>1381</v>
      </c>
      <c r="X228" s="98" t="s">
        <v>1381</v>
      </c>
      <c r="Y228" s="98" t="s">
        <v>1381</v>
      </c>
      <c r="Z228" s="98" t="s">
        <v>80</v>
      </c>
      <c r="AA228" s="98" t="s">
        <v>80</v>
      </c>
      <c r="AB228" s="98" t="s">
        <v>273</v>
      </c>
      <c r="AC228" s="98" t="s">
        <v>1382</v>
      </c>
      <c r="AD228" s="98" t="s">
        <v>1381</v>
      </c>
      <c r="AE228" s="96">
        <v>43647</v>
      </c>
      <c r="AF228" s="102">
        <v>59963.15</v>
      </c>
      <c r="AG228" s="102">
        <v>79589.009999999995</v>
      </c>
      <c r="AH228" s="103">
        <v>139552.16</v>
      </c>
      <c r="AI228" s="102">
        <v>8994.4599999999991</v>
      </c>
      <c r="AJ228" s="102">
        <v>11938.35</v>
      </c>
      <c r="AK228" s="102">
        <v>20932.810000000001</v>
      </c>
      <c r="AL228" s="102">
        <v>8994.4599999999991</v>
      </c>
      <c r="AM228" s="102">
        <v>11938.35</v>
      </c>
      <c r="AN228" s="102">
        <v>20932.810000000001</v>
      </c>
      <c r="AO228" s="102">
        <v>41974.23</v>
      </c>
      <c r="AP228" s="102">
        <v>55712.31</v>
      </c>
      <c r="AQ228" s="102">
        <v>97686.54</v>
      </c>
      <c r="AR228" s="102">
        <v>59963.15</v>
      </c>
      <c r="AS228" s="104">
        <v>6595.94</v>
      </c>
      <c r="AT228" s="102">
        <v>13191.88</v>
      </c>
      <c r="AU228" s="105">
        <v>50</v>
      </c>
      <c r="AV228" s="102">
        <v>97686.54</v>
      </c>
      <c r="AW228" s="102">
        <v>6595.94</v>
      </c>
      <c r="AX228" s="103">
        <v>142983.47</v>
      </c>
      <c r="AY228" s="106">
        <v>21447.5</v>
      </c>
      <c r="AZ228" s="102">
        <v>21447.5</v>
      </c>
      <c r="BA228" s="102">
        <v>100088.47</v>
      </c>
      <c r="BB228" s="102">
        <v>61437.52</v>
      </c>
      <c r="BC228" s="102">
        <v>6758.12</v>
      </c>
      <c r="BD228" s="102">
        <v>13516.24</v>
      </c>
      <c r="BE228" s="102">
        <v>100088.46</v>
      </c>
      <c r="BF228" s="102">
        <v>6758.12</v>
      </c>
      <c r="BK228" s="1" t="str">
        <f t="shared" si="3"/>
        <v/>
      </c>
    </row>
    <row r="229" spans="2:63" s="79" customFormat="1" x14ac:dyDescent="0.25">
      <c r="B229" s="67">
        <v>4871</v>
      </c>
      <c r="C229" s="68" t="s">
        <v>1621</v>
      </c>
      <c r="D229" s="69">
        <v>43609</v>
      </c>
      <c r="E229" s="70" t="s">
        <v>31</v>
      </c>
      <c r="F229" s="68">
        <v>44075</v>
      </c>
      <c r="G229" s="67">
        <v>2</v>
      </c>
      <c r="H229" s="68" t="s">
        <v>848</v>
      </c>
      <c r="I229" s="69">
        <v>36922</v>
      </c>
      <c r="J229" s="71" t="s">
        <v>252</v>
      </c>
      <c r="K229" s="69">
        <v>37959</v>
      </c>
      <c r="L229" s="68" t="s">
        <v>0</v>
      </c>
      <c r="M229" s="68" t="s">
        <v>30</v>
      </c>
      <c r="N229" s="72"/>
      <c r="O229" s="73"/>
      <c r="P229" s="73"/>
      <c r="Q229" s="73" t="s">
        <v>57</v>
      </c>
      <c r="R229" s="72"/>
      <c r="S229" s="70"/>
      <c r="T229" s="72"/>
      <c r="U229" s="70"/>
      <c r="V229" s="70" t="s">
        <v>33</v>
      </c>
      <c r="W229" s="70" t="s">
        <v>1381</v>
      </c>
      <c r="X229" s="70" t="s">
        <v>1381</v>
      </c>
      <c r="Y229" s="70" t="s">
        <v>1381</v>
      </c>
      <c r="Z229" s="70" t="s">
        <v>80</v>
      </c>
      <c r="AA229" s="70" t="s">
        <v>80</v>
      </c>
      <c r="AB229" s="70" t="s">
        <v>273</v>
      </c>
      <c r="AC229" s="70" t="s">
        <v>1382</v>
      </c>
      <c r="AD229" s="70" t="s">
        <v>1381</v>
      </c>
      <c r="AE229" s="68">
        <v>43647</v>
      </c>
      <c r="AF229" s="74">
        <v>76060.42</v>
      </c>
      <c r="AG229" s="74">
        <v>98899.22</v>
      </c>
      <c r="AH229" s="75">
        <v>174959.64</v>
      </c>
      <c r="AI229" s="74">
        <v>11409.05</v>
      </c>
      <c r="AJ229" s="74">
        <v>14834.89</v>
      </c>
      <c r="AK229" s="74">
        <v>26243.94</v>
      </c>
      <c r="AL229" s="74">
        <v>11409.05</v>
      </c>
      <c r="AM229" s="74">
        <v>14834.89</v>
      </c>
      <c r="AN229" s="74">
        <v>26243.94</v>
      </c>
      <c r="AO229" s="74">
        <v>53242.32</v>
      </c>
      <c r="AP229" s="74">
        <v>69229.440000000002</v>
      </c>
      <c r="AQ229" s="74">
        <v>122471.76</v>
      </c>
      <c r="AR229" s="74">
        <v>33473.65</v>
      </c>
      <c r="AS229" s="76">
        <v>3682.1</v>
      </c>
      <c r="AT229" s="74">
        <v>7364.2</v>
      </c>
      <c r="AU229" s="77">
        <v>50</v>
      </c>
      <c r="AV229" s="74">
        <v>122471.76</v>
      </c>
      <c r="AW229" s="74">
        <v>3682.1</v>
      </c>
      <c r="AX229" s="75">
        <v>179261.55</v>
      </c>
      <c r="AY229" s="78">
        <v>26889.23</v>
      </c>
      <c r="AZ229" s="74">
        <v>26889.23</v>
      </c>
      <c r="BA229" s="74">
        <v>125483.09</v>
      </c>
      <c r="BB229" s="74">
        <v>34296.699999999997</v>
      </c>
      <c r="BC229" s="74">
        <v>3772.63</v>
      </c>
      <c r="BD229" s="74">
        <v>7545.26</v>
      </c>
      <c r="BE229" s="74">
        <v>125483.1</v>
      </c>
      <c r="BF229" s="74">
        <v>3772.63</v>
      </c>
      <c r="BK229" s="1" t="str">
        <f t="shared" si="3"/>
        <v/>
      </c>
    </row>
    <row r="230" spans="2:63" s="79" customFormat="1" x14ac:dyDescent="0.25">
      <c r="B230" s="95">
        <v>4872</v>
      </c>
      <c r="C230" s="96" t="s">
        <v>1622</v>
      </c>
      <c r="D230" s="97">
        <v>43609</v>
      </c>
      <c r="E230" s="98" t="s">
        <v>31</v>
      </c>
      <c r="F230" s="96">
        <v>44075</v>
      </c>
      <c r="G230" s="95">
        <v>2</v>
      </c>
      <c r="H230" s="96" t="s">
        <v>848</v>
      </c>
      <c r="I230" s="97">
        <v>36922</v>
      </c>
      <c r="J230" s="99" t="s">
        <v>252</v>
      </c>
      <c r="K230" s="97">
        <v>37959</v>
      </c>
      <c r="L230" s="96" t="s">
        <v>0</v>
      </c>
      <c r="M230" s="96" t="s">
        <v>30</v>
      </c>
      <c r="N230" s="100"/>
      <c r="O230" s="101"/>
      <c r="P230" s="101"/>
      <c r="Q230" s="101" t="s">
        <v>57</v>
      </c>
      <c r="R230" s="100"/>
      <c r="S230" s="98"/>
      <c r="T230" s="100"/>
      <c r="U230" s="98"/>
      <c r="V230" s="98" t="s">
        <v>33</v>
      </c>
      <c r="W230" s="98" t="s">
        <v>1381</v>
      </c>
      <c r="X230" s="98" t="s">
        <v>1381</v>
      </c>
      <c r="Y230" s="98" t="s">
        <v>1381</v>
      </c>
      <c r="Z230" s="98" t="s">
        <v>80</v>
      </c>
      <c r="AA230" s="98" t="s">
        <v>80</v>
      </c>
      <c r="AB230" s="98" t="s">
        <v>273</v>
      </c>
      <c r="AC230" s="98" t="s">
        <v>1382</v>
      </c>
      <c r="AD230" s="98" t="s">
        <v>1381</v>
      </c>
      <c r="AE230" s="96">
        <v>43647</v>
      </c>
      <c r="AF230" s="102">
        <v>66598.179999999993</v>
      </c>
      <c r="AG230" s="102">
        <v>88420.92</v>
      </c>
      <c r="AH230" s="103">
        <v>155019.1</v>
      </c>
      <c r="AI230" s="102">
        <v>9989.7199999999993</v>
      </c>
      <c r="AJ230" s="102">
        <v>13263.14</v>
      </c>
      <c r="AK230" s="102">
        <v>23252.86</v>
      </c>
      <c r="AL230" s="102">
        <v>9989.7199999999993</v>
      </c>
      <c r="AM230" s="102">
        <v>13263.14</v>
      </c>
      <c r="AN230" s="102">
        <v>23252.86</v>
      </c>
      <c r="AO230" s="102">
        <v>46618.74</v>
      </c>
      <c r="AP230" s="102">
        <v>61894.64</v>
      </c>
      <c r="AQ230" s="102">
        <v>108513.38</v>
      </c>
      <c r="AR230" s="102">
        <v>66598.179999999993</v>
      </c>
      <c r="AS230" s="104">
        <v>7325.79</v>
      </c>
      <c r="AT230" s="102">
        <v>14651.58</v>
      </c>
      <c r="AU230" s="105">
        <v>50</v>
      </c>
      <c r="AV230" s="102">
        <v>108513.38</v>
      </c>
      <c r="AW230" s="102">
        <v>7325.79</v>
      </c>
      <c r="AX230" s="103">
        <v>158830.71131319794</v>
      </c>
      <c r="AY230" s="106">
        <v>23824.601574039636</v>
      </c>
      <c r="AZ230" s="102">
        <v>23824.601574039636</v>
      </c>
      <c r="BA230" s="102">
        <v>111181.50816511868</v>
      </c>
      <c r="BB230" s="102">
        <v>68235.69</v>
      </c>
      <c r="BC230" s="102">
        <v>7505.92</v>
      </c>
      <c r="BD230" s="102">
        <v>15011.84</v>
      </c>
      <c r="BE230" s="102">
        <v>111181.50816511868</v>
      </c>
      <c r="BF230" s="102">
        <v>7505.92</v>
      </c>
      <c r="BK230" s="1" t="str">
        <f t="shared" si="3"/>
        <v/>
      </c>
    </row>
    <row r="231" spans="2:63" s="79" customFormat="1" x14ac:dyDescent="0.25">
      <c r="B231" s="67">
        <v>4873</v>
      </c>
      <c r="C231" s="68" t="s">
        <v>1623</v>
      </c>
      <c r="D231" s="69">
        <v>43609</v>
      </c>
      <c r="E231" s="70" t="s">
        <v>31</v>
      </c>
      <c r="F231" s="68">
        <v>44075</v>
      </c>
      <c r="G231" s="67">
        <v>2</v>
      </c>
      <c r="H231" s="68" t="s">
        <v>848</v>
      </c>
      <c r="I231" s="69">
        <v>36922</v>
      </c>
      <c r="J231" s="71" t="s">
        <v>252</v>
      </c>
      <c r="K231" s="69">
        <v>37959</v>
      </c>
      <c r="L231" s="68" t="s">
        <v>0</v>
      </c>
      <c r="M231" s="68" t="s">
        <v>30</v>
      </c>
      <c r="N231" s="72"/>
      <c r="O231" s="73"/>
      <c r="P231" s="73"/>
      <c r="Q231" s="73" t="s">
        <v>57</v>
      </c>
      <c r="R231" s="72"/>
      <c r="S231" s="70"/>
      <c r="T231" s="72"/>
      <c r="U231" s="70"/>
      <c r="V231" s="70" t="s">
        <v>33</v>
      </c>
      <c r="W231" s="70" t="s">
        <v>1381</v>
      </c>
      <c r="X231" s="70" t="s">
        <v>1381</v>
      </c>
      <c r="Y231" s="70" t="s">
        <v>1381</v>
      </c>
      <c r="Z231" s="70" t="s">
        <v>80</v>
      </c>
      <c r="AA231" s="70" t="s">
        <v>80</v>
      </c>
      <c r="AB231" s="70" t="s">
        <v>273</v>
      </c>
      <c r="AC231" s="70" t="s">
        <v>1382</v>
      </c>
      <c r="AD231" s="70" t="s">
        <v>1381</v>
      </c>
      <c r="AE231" s="68">
        <v>43647</v>
      </c>
      <c r="AF231" s="74">
        <v>69907.960000000006</v>
      </c>
      <c r="AG231" s="74">
        <v>93160.8</v>
      </c>
      <c r="AH231" s="75">
        <v>163068.76</v>
      </c>
      <c r="AI231" s="74">
        <v>10486.18</v>
      </c>
      <c r="AJ231" s="74">
        <v>13974.12</v>
      </c>
      <c r="AK231" s="74">
        <v>24460.3</v>
      </c>
      <c r="AL231" s="74">
        <v>10486.18</v>
      </c>
      <c r="AM231" s="74">
        <v>13974.12</v>
      </c>
      <c r="AN231" s="74">
        <v>24460.3</v>
      </c>
      <c r="AO231" s="74">
        <v>48935.6</v>
      </c>
      <c r="AP231" s="74">
        <v>65212.56</v>
      </c>
      <c r="AQ231" s="74">
        <v>114148.16</v>
      </c>
      <c r="AR231" s="74">
        <v>69907.960000000006</v>
      </c>
      <c r="AS231" s="76">
        <v>7689.87</v>
      </c>
      <c r="AT231" s="74">
        <v>15379.74</v>
      </c>
      <c r="AU231" s="77">
        <v>50</v>
      </c>
      <c r="AV231" s="74">
        <v>114148.16</v>
      </c>
      <c r="AW231" s="74">
        <v>7689.87</v>
      </c>
      <c r="AX231" s="75">
        <v>167078.29644063962</v>
      </c>
      <c r="AY231" s="78">
        <v>25061.730121863791</v>
      </c>
      <c r="AZ231" s="74">
        <v>25061.730121863791</v>
      </c>
      <c r="BA231" s="74">
        <v>116954.83619691205</v>
      </c>
      <c r="BB231" s="74">
        <v>71626.850000000006</v>
      </c>
      <c r="BC231" s="74">
        <v>7878.95</v>
      </c>
      <c r="BD231" s="74">
        <v>15757.9</v>
      </c>
      <c r="BE231" s="74">
        <v>116954.83619691205</v>
      </c>
      <c r="BF231" s="74">
        <v>7878.95</v>
      </c>
      <c r="BK231" s="1" t="str">
        <f t="shared" si="3"/>
        <v/>
      </c>
    </row>
    <row r="232" spans="2:63" s="79" customFormat="1" x14ac:dyDescent="0.25">
      <c r="B232" s="95">
        <v>4874</v>
      </c>
      <c r="C232" s="96" t="s">
        <v>1624</v>
      </c>
      <c r="D232" s="97">
        <v>43609</v>
      </c>
      <c r="E232" s="98" t="s">
        <v>31</v>
      </c>
      <c r="F232" s="96">
        <v>44075</v>
      </c>
      <c r="G232" s="95">
        <v>2</v>
      </c>
      <c r="H232" s="96" t="s">
        <v>848</v>
      </c>
      <c r="I232" s="97">
        <v>36922</v>
      </c>
      <c r="J232" s="99" t="s">
        <v>252</v>
      </c>
      <c r="K232" s="97">
        <v>37959</v>
      </c>
      <c r="L232" s="96" t="s">
        <v>0</v>
      </c>
      <c r="M232" s="96" t="s">
        <v>30</v>
      </c>
      <c r="N232" s="100"/>
      <c r="O232" s="101"/>
      <c r="P232" s="101"/>
      <c r="Q232" s="101" t="s">
        <v>57</v>
      </c>
      <c r="R232" s="100"/>
      <c r="S232" s="98"/>
      <c r="T232" s="100"/>
      <c r="U232" s="98"/>
      <c r="V232" s="98" t="s">
        <v>33</v>
      </c>
      <c r="W232" s="98" t="s">
        <v>1381</v>
      </c>
      <c r="X232" s="98" t="s">
        <v>1381</v>
      </c>
      <c r="Y232" s="98" t="s">
        <v>1381</v>
      </c>
      <c r="Z232" s="98" t="s">
        <v>80</v>
      </c>
      <c r="AA232" s="98" t="s">
        <v>80</v>
      </c>
      <c r="AB232" s="98" t="s">
        <v>273</v>
      </c>
      <c r="AC232" s="98" t="s">
        <v>1382</v>
      </c>
      <c r="AD232" s="98" t="s">
        <v>1381</v>
      </c>
      <c r="AE232" s="96">
        <v>43647</v>
      </c>
      <c r="AF232" s="102">
        <v>75348.94</v>
      </c>
      <c r="AG232" s="102">
        <v>100815</v>
      </c>
      <c r="AH232" s="103">
        <v>176163.94</v>
      </c>
      <c r="AI232" s="102">
        <v>11302.33</v>
      </c>
      <c r="AJ232" s="102">
        <v>15122.25</v>
      </c>
      <c r="AK232" s="102">
        <v>26424.58</v>
      </c>
      <c r="AL232" s="102">
        <v>11302.33</v>
      </c>
      <c r="AM232" s="102">
        <v>15122.25</v>
      </c>
      <c r="AN232" s="102">
        <v>26424.58</v>
      </c>
      <c r="AO232" s="102">
        <v>52744.28</v>
      </c>
      <c r="AP232" s="102">
        <v>70570.5</v>
      </c>
      <c r="AQ232" s="102">
        <v>123314.78</v>
      </c>
      <c r="AR232" s="102">
        <v>75348.94</v>
      </c>
      <c r="AS232" s="104">
        <v>8288.3799999999992</v>
      </c>
      <c r="AT232" s="102">
        <v>16576.759999999998</v>
      </c>
      <c r="AU232" s="105">
        <v>50</v>
      </c>
      <c r="AV232" s="102">
        <v>123314.78</v>
      </c>
      <c r="AW232" s="102">
        <v>8288.3799999999992</v>
      </c>
      <c r="AX232" s="103">
        <v>180495.46</v>
      </c>
      <c r="AY232" s="106">
        <v>27074.3</v>
      </c>
      <c r="AZ232" s="102">
        <v>27074.3</v>
      </c>
      <c r="BA232" s="102">
        <v>126346.86</v>
      </c>
      <c r="BB232" s="102">
        <v>77201.62</v>
      </c>
      <c r="BC232" s="102">
        <v>8492.17</v>
      </c>
      <c r="BD232" s="102">
        <v>16984.34</v>
      </c>
      <c r="BE232" s="102">
        <v>126346.85</v>
      </c>
      <c r="BF232" s="102">
        <v>8492.17</v>
      </c>
      <c r="BK232" s="1" t="str">
        <f t="shared" si="3"/>
        <v/>
      </c>
    </row>
    <row r="233" spans="2:63" s="79" customFormat="1" x14ac:dyDescent="0.25">
      <c r="B233" s="67">
        <v>4875</v>
      </c>
      <c r="C233" s="68" t="s">
        <v>1625</v>
      </c>
      <c r="D233" s="69">
        <v>43609</v>
      </c>
      <c r="E233" s="70" t="s">
        <v>31</v>
      </c>
      <c r="F233" s="68">
        <v>44075</v>
      </c>
      <c r="G233" s="67">
        <v>2</v>
      </c>
      <c r="H233" s="68" t="s">
        <v>848</v>
      </c>
      <c r="I233" s="69">
        <v>36922</v>
      </c>
      <c r="J233" s="71" t="s">
        <v>252</v>
      </c>
      <c r="K233" s="69">
        <v>37959</v>
      </c>
      <c r="L233" s="68" t="s">
        <v>0</v>
      </c>
      <c r="M233" s="68" t="s">
        <v>30</v>
      </c>
      <c r="N233" s="72"/>
      <c r="O233" s="73"/>
      <c r="P233" s="73"/>
      <c r="Q233" s="73" t="s">
        <v>57</v>
      </c>
      <c r="R233" s="72"/>
      <c r="S233" s="70"/>
      <c r="T233" s="72"/>
      <c r="U233" s="70"/>
      <c r="V233" s="70" t="s">
        <v>33</v>
      </c>
      <c r="W233" s="70" t="s">
        <v>1381</v>
      </c>
      <c r="X233" s="70" t="s">
        <v>1381</v>
      </c>
      <c r="Y233" s="70" t="s">
        <v>1381</v>
      </c>
      <c r="Z233" s="70" t="s">
        <v>80</v>
      </c>
      <c r="AA233" s="70" t="s">
        <v>80</v>
      </c>
      <c r="AB233" s="70" t="s">
        <v>273</v>
      </c>
      <c r="AC233" s="70" t="s">
        <v>1382</v>
      </c>
      <c r="AD233" s="70" t="s">
        <v>1381</v>
      </c>
      <c r="AE233" s="68">
        <v>43647</v>
      </c>
      <c r="AF233" s="74">
        <v>68661.72</v>
      </c>
      <c r="AG233" s="74">
        <v>91456.74</v>
      </c>
      <c r="AH233" s="75">
        <v>160118.46</v>
      </c>
      <c r="AI233" s="74">
        <v>10299.25</v>
      </c>
      <c r="AJ233" s="74">
        <v>13718.51</v>
      </c>
      <c r="AK233" s="74">
        <v>24017.759999999998</v>
      </c>
      <c r="AL233" s="74">
        <v>10299.25</v>
      </c>
      <c r="AM233" s="74">
        <v>13718.51</v>
      </c>
      <c r="AN233" s="74">
        <v>24017.759999999998</v>
      </c>
      <c r="AO233" s="74">
        <v>48063.22</v>
      </c>
      <c r="AP233" s="74">
        <v>64019.72</v>
      </c>
      <c r="AQ233" s="74">
        <v>112082.94</v>
      </c>
      <c r="AR233" s="74">
        <v>68661.72</v>
      </c>
      <c r="AS233" s="76">
        <v>7552.78</v>
      </c>
      <c r="AT233" s="74">
        <v>15105.56</v>
      </c>
      <c r="AU233" s="77">
        <v>50</v>
      </c>
      <c r="AV233" s="74">
        <v>112082.94</v>
      </c>
      <c r="AW233" s="74">
        <v>7552.78</v>
      </c>
      <c r="AX233" s="75">
        <v>164055.45000000001</v>
      </c>
      <c r="AY233" s="78">
        <v>24608.3</v>
      </c>
      <c r="AZ233" s="74">
        <v>24608.3</v>
      </c>
      <c r="BA233" s="74">
        <v>114838.85</v>
      </c>
      <c r="BB233" s="74">
        <v>70349.97</v>
      </c>
      <c r="BC233" s="74">
        <v>7738.49</v>
      </c>
      <c r="BD233" s="74">
        <v>15476.98</v>
      </c>
      <c r="BE233" s="74">
        <v>114838.84</v>
      </c>
      <c r="BF233" s="74">
        <v>7738.49</v>
      </c>
      <c r="BK233" s="1" t="str">
        <f t="shared" si="3"/>
        <v/>
      </c>
    </row>
    <row r="234" spans="2:63" s="79" customFormat="1" x14ac:dyDescent="0.25">
      <c r="B234" s="95">
        <v>4876</v>
      </c>
      <c r="C234" s="96" t="s">
        <v>1626</v>
      </c>
      <c r="D234" s="97">
        <v>43609</v>
      </c>
      <c r="E234" s="98" t="s">
        <v>31</v>
      </c>
      <c r="F234" s="96">
        <v>44075</v>
      </c>
      <c r="G234" s="95">
        <v>2</v>
      </c>
      <c r="H234" s="96" t="s">
        <v>848</v>
      </c>
      <c r="I234" s="97">
        <v>36922</v>
      </c>
      <c r="J234" s="99" t="s">
        <v>252</v>
      </c>
      <c r="K234" s="97">
        <v>37959</v>
      </c>
      <c r="L234" s="96" t="s">
        <v>0</v>
      </c>
      <c r="M234" s="96" t="s">
        <v>30</v>
      </c>
      <c r="N234" s="100"/>
      <c r="O234" s="101"/>
      <c r="P234" s="101"/>
      <c r="Q234" s="101" t="s">
        <v>57</v>
      </c>
      <c r="R234" s="100"/>
      <c r="S234" s="98"/>
      <c r="T234" s="100"/>
      <c r="U234" s="98"/>
      <c r="V234" s="98" t="s">
        <v>33</v>
      </c>
      <c r="W234" s="98" t="s">
        <v>1381</v>
      </c>
      <c r="X234" s="98" t="s">
        <v>1381</v>
      </c>
      <c r="Y234" s="98" t="s">
        <v>1381</v>
      </c>
      <c r="Z234" s="98" t="s">
        <v>80</v>
      </c>
      <c r="AA234" s="98" t="s">
        <v>80</v>
      </c>
      <c r="AB234" s="98" t="s">
        <v>273</v>
      </c>
      <c r="AC234" s="98" t="s">
        <v>1382</v>
      </c>
      <c r="AD234" s="98" t="s">
        <v>1381</v>
      </c>
      <c r="AE234" s="96">
        <v>43647</v>
      </c>
      <c r="AF234" s="102">
        <v>72623.63</v>
      </c>
      <c r="AG234" s="102">
        <v>96872.28</v>
      </c>
      <c r="AH234" s="103">
        <v>169495.91</v>
      </c>
      <c r="AI234" s="102">
        <v>10893.54</v>
      </c>
      <c r="AJ234" s="102">
        <v>14530.84</v>
      </c>
      <c r="AK234" s="102">
        <v>25424.38</v>
      </c>
      <c r="AL234" s="102">
        <v>10893.54</v>
      </c>
      <c r="AM234" s="102">
        <v>14530.84</v>
      </c>
      <c r="AN234" s="102">
        <v>25424.38</v>
      </c>
      <c r="AO234" s="102">
        <v>50836.55</v>
      </c>
      <c r="AP234" s="102">
        <v>67810.600000000006</v>
      </c>
      <c r="AQ234" s="102">
        <v>118647.15</v>
      </c>
      <c r="AR234" s="102">
        <v>72623.63</v>
      </c>
      <c r="AS234" s="104">
        <v>7988.59</v>
      </c>
      <c r="AT234" s="102">
        <v>15977.18</v>
      </c>
      <c r="AU234" s="105">
        <v>50</v>
      </c>
      <c r="AV234" s="102">
        <v>118647.15</v>
      </c>
      <c r="AW234" s="102">
        <v>7988.59</v>
      </c>
      <c r="AX234" s="103">
        <v>173663.48</v>
      </c>
      <c r="AY234" s="106">
        <v>26049.52</v>
      </c>
      <c r="AZ234" s="102">
        <v>26049.52</v>
      </c>
      <c r="BA234" s="102">
        <v>121564.44</v>
      </c>
      <c r="BB234" s="102">
        <v>74409.3</v>
      </c>
      <c r="BC234" s="102">
        <v>8185.02</v>
      </c>
      <c r="BD234" s="102">
        <v>16370.04</v>
      </c>
      <c r="BE234" s="102">
        <v>121564.45</v>
      </c>
      <c r="BF234" s="102">
        <v>8185.02</v>
      </c>
      <c r="BK234" s="1" t="str">
        <f t="shared" si="3"/>
        <v/>
      </c>
    </row>
    <row r="235" spans="2:63" s="79" customFormat="1" x14ac:dyDescent="0.25">
      <c r="B235" s="67">
        <v>4877</v>
      </c>
      <c r="C235" s="68" t="s">
        <v>1627</v>
      </c>
      <c r="D235" s="69">
        <v>43609</v>
      </c>
      <c r="E235" s="70" t="s">
        <v>31</v>
      </c>
      <c r="F235" s="68">
        <v>44075</v>
      </c>
      <c r="G235" s="67">
        <v>2</v>
      </c>
      <c r="H235" s="68" t="s">
        <v>848</v>
      </c>
      <c r="I235" s="69">
        <v>36922</v>
      </c>
      <c r="J235" s="71" t="s">
        <v>252</v>
      </c>
      <c r="K235" s="69">
        <v>37959</v>
      </c>
      <c r="L235" s="68" t="s">
        <v>0</v>
      </c>
      <c r="M235" s="68" t="s">
        <v>30</v>
      </c>
      <c r="N235" s="72"/>
      <c r="O235" s="73"/>
      <c r="P235" s="73"/>
      <c r="Q235" s="73" t="s">
        <v>57</v>
      </c>
      <c r="R235" s="72"/>
      <c r="S235" s="70"/>
      <c r="T235" s="72"/>
      <c r="U235" s="70"/>
      <c r="V235" s="70" t="s">
        <v>33</v>
      </c>
      <c r="W235" s="70" t="s">
        <v>1381</v>
      </c>
      <c r="X235" s="70" t="s">
        <v>1381</v>
      </c>
      <c r="Y235" s="70" t="s">
        <v>1381</v>
      </c>
      <c r="Z235" s="70" t="s">
        <v>80</v>
      </c>
      <c r="AA235" s="70" t="s">
        <v>80</v>
      </c>
      <c r="AB235" s="70" t="s">
        <v>273</v>
      </c>
      <c r="AC235" s="70" t="s">
        <v>1382</v>
      </c>
      <c r="AD235" s="70" t="s">
        <v>1381</v>
      </c>
      <c r="AE235" s="68">
        <v>43647</v>
      </c>
      <c r="AF235" s="74">
        <v>60498.04</v>
      </c>
      <c r="AG235" s="74">
        <v>80370</v>
      </c>
      <c r="AH235" s="75">
        <v>140868.04</v>
      </c>
      <c r="AI235" s="74">
        <v>9074.7000000000007</v>
      </c>
      <c r="AJ235" s="74">
        <v>12055.5</v>
      </c>
      <c r="AK235" s="74">
        <v>21130.2</v>
      </c>
      <c r="AL235" s="74">
        <v>9074.7000000000007</v>
      </c>
      <c r="AM235" s="74">
        <v>12055.5</v>
      </c>
      <c r="AN235" s="74">
        <v>21130.2</v>
      </c>
      <c r="AO235" s="74">
        <v>42348.639999999999</v>
      </c>
      <c r="AP235" s="74">
        <v>56259</v>
      </c>
      <c r="AQ235" s="74">
        <v>98607.64</v>
      </c>
      <c r="AR235" s="74">
        <v>60498.04</v>
      </c>
      <c r="AS235" s="76">
        <v>6654.78</v>
      </c>
      <c r="AT235" s="74">
        <v>13309.56</v>
      </c>
      <c r="AU235" s="77">
        <v>50</v>
      </c>
      <c r="AV235" s="74">
        <v>98607.64</v>
      </c>
      <c r="AW235" s="74">
        <v>6654.78</v>
      </c>
      <c r="AX235" s="75">
        <v>144331.70000000001</v>
      </c>
      <c r="AY235" s="78">
        <v>21649.74</v>
      </c>
      <c r="AZ235" s="74">
        <v>21649.74</v>
      </c>
      <c r="BA235" s="74">
        <v>101032.22</v>
      </c>
      <c r="BB235" s="74">
        <v>61985.56</v>
      </c>
      <c r="BC235" s="74">
        <v>6818.41</v>
      </c>
      <c r="BD235" s="74">
        <v>13636.82</v>
      </c>
      <c r="BE235" s="74">
        <v>101032.21</v>
      </c>
      <c r="BF235" s="74">
        <v>6818.41</v>
      </c>
      <c r="BK235" s="1" t="str">
        <f t="shared" si="3"/>
        <v/>
      </c>
    </row>
    <row r="236" spans="2:63" s="79" customFormat="1" x14ac:dyDescent="0.25">
      <c r="B236" s="95">
        <v>4878</v>
      </c>
      <c r="C236" s="96" t="s">
        <v>1628</v>
      </c>
      <c r="D236" s="97">
        <v>43609</v>
      </c>
      <c r="E236" s="98" t="s">
        <v>31</v>
      </c>
      <c r="F236" s="96">
        <v>44075</v>
      </c>
      <c r="G236" s="95">
        <v>2</v>
      </c>
      <c r="H236" s="96" t="s">
        <v>848</v>
      </c>
      <c r="I236" s="97">
        <v>36922</v>
      </c>
      <c r="J236" s="99" t="s">
        <v>252</v>
      </c>
      <c r="K236" s="97">
        <v>37959</v>
      </c>
      <c r="L236" s="96" t="s">
        <v>0</v>
      </c>
      <c r="M236" s="96" t="s">
        <v>80</v>
      </c>
      <c r="N236" s="100"/>
      <c r="O236" s="101"/>
      <c r="P236" s="101"/>
      <c r="Q236" s="101" t="s">
        <v>877</v>
      </c>
      <c r="R236" s="100"/>
      <c r="S236" s="98"/>
      <c r="T236" s="100"/>
      <c r="U236" s="98"/>
      <c r="V236" s="98" t="s">
        <v>1380</v>
      </c>
      <c r="W236" s="98" t="s">
        <v>1381</v>
      </c>
      <c r="X236" s="98" t="s">
        <v>1381</v>
      </c>
      <c r="Y236" s="98" t="s">
        <v>1381</v>
      </c>
      <c r="Z236" s="98" t="s">
        <v>80</v>
      </c>
      <c r="AA236" s="98" t="s">
        <v>80</v>
      </c>
      <c r="AB236" s="98" t="s">
        <v>273</v>
      </c>
      <c r="AC236" s="98" t="s">
        <v>1382</v>
      </c>
      <c r="AD236" s="98" t="s">
        <v>1381</v>
      </c>
      <c r="AE236" s="96">
        <v>43647</v>
      </c>
      <c r="AF236" s="102">
        <v>68537.63</v>
      </c>
      <c r="AG236" s="102">
        <v>0</v>
      </c>
      <c r="AH236" s="103">
        <v>68537.63</v>
      </c>
      <c r="AI236" s="102">
        <v>0</v>
      </c>
      <c r="AJ236" s="102">
        <v>0</v>
      </c>
      <c r="AK236" s="102">
        <v>0</v>
      </c>
      <c r="AL236" s="102">
        <v>0</v>
      </c>
      <c r="AM236" s="102">
        <v>0</v>
      </c>
      <c r="AN236" s="102">
        <v>0</v>
      </c>
      <c r="AO236" s="102">
        <v>68537.63</v>
      </c>
      <c r="AP236" s="102">
        <v>0</v>
      </c>
      <c r="AQ236" s="102">
        <v>68537.63</v>
      </c>
      <c r="AR236" s="102">
        <v>0</v>
      </c>
      <c r="AS236" s="104">
        <v>0</v>
      </c>
      <c r="AT236" s="102">
        <v>0</v>
      </c>
      <c r="AU236" s="105">
        <v>0</v>
      </c>
      <c r="AV236" s="102">
        <v>0</v>
      </c>
      <c r="AW236" s="102">
        <v>0</v>
      </c>
      <c r="AX236" s="103">
        <v>70222.833990268133</v>
      </c>
      <c r="AY236" s="106">
        <v>0</v>
      </c>
      <c r="AZ236" s="102">
        <v>0</v>
      </c>
      <c r="BA236" s="102">
        <v>70222.833990268133</v>
      </c>
      <c r="BB236" s="102">
        <v>0</v>
      </c>
      <c r="BC236" s="102">
        <v>0</v>
      </c>
      <c r="BD236" s="102">
        <v>0</v>
      </c>
      <c r="BE236" s="102">
        <v>0</v>
      </c>
      <c r="BF236" s="102">
        <v>0</v>
      </c>
      <c r="BK236" s="1" t="str">
        <f t="shared" si="3"/>
        <v/>
      </c>
    </row>
    <row r="237" spans="2:63" s="79" customFormat="1" x14ac:dyDescent="0.25">
      <c r="B237" s="67">
        <v>4879</v>
      </c>
      <c r="C237" s="68" t="s">
        <v>1629</v>
      </c>
      <c r="D237" s="69">
        <v>43609</v>
      </c>
      <c r="E237" s="70" t="s">
        <v>31</v>
      </c>
      <c r="F237" s="68">
        <v>44075</v>
      </c>
      <c r="G237" s="67">
        <v>2</v>
      </c>
      <c r="H237" s="68" t="s">
        <v>848</v>
      </c>
      <c r="I237" s="69">
        <v>36922</v>
      </c>
      <c r="J237" s="71" t="s">
        <v>252</v>
      </c>
      <c r="K237" s="69">
        <v>37959</v>
      </c>
      <c r="L237" s="68" t="s">
        <v>0</v>
      </c>
      <c r="M237" s="68" t="s">
        <v>80</v>
      </c>
      <c r="N237" s="72"/>
      <c r="O237" s="73"/>
      <c r="P237" s="73"/>
      <c r="Q237" s="73" t="s">
        <v>877</v>
      </c>
      <c r="R237" s="72"/>
      <c r="S237" s="70"/>
      <c r="T237" s="72"/>
      <c r="U237" s="70"/>
      <c r="V237" s="70" t="s">
        <v>1380</v>
      </c>
      <c r="W237" s="70" t="s">
        <v>1381</v>
      </c>
      <c r="X237" s="70" t="s">
        <v>1381</v>
      </c>
      <c r="Y237" s="70" t="s">
        <v>1381</v>
      </c>
      <c r="Z237" s="70" t="s">
        <v>80</v>
      </c>
      <c r="AA237" s="70" t="s">
        <v>80</v>
      </c>
      <c r="AB237" s="70" t="s">
        <v>273</v>
      </c>
      <c r="AC237" s="70" t="s">
        <v>1382</v>
      </c>
      <c r="AD237" s="70" t="s">
        <v>1381</v>
      </c>
      <c r="AE237" s="68">
        <v>43647</v>
      </c>
      <c r="AF237" s="74">
        <v>68537.63</v>
      </c>
      <c r="AG237" s="74">
        <v>0</v>
      </c>
      <c r="AH237" s="75">
        <v>68537.63</v>
      </c>
      <c r="AI237" s="74">
        <v>0</v>
      </c>
      <c r="AJ237" s="74">
        <v>0</v>
      </c>
      <c r="AK237" s="74">
        <v>0</v>
      </c>
      <c r="AL237" s="74">
        <v>0</v>
      </c>
      <c r="AM237" s="74">
        <v>0</v>
      </c>
      <c r="AN237" s="74">
        <v>0</v>
      </c>
      <c r="AO237" s="74">
        <v>68537.63</v>
      </c>
      <c r="AP237" s="74">
        <v>0</v>
      </c>
      <c r="AQ237" s="74">
        <v>68537.63</v>
      </c>
      <c r="AR237" s="74">
        <v>0</v>
      </c>
      <c r="AS237" s="76">
        <v>0</v>
      </c>
      <c r="AT237" s="74">
        <v>0</v>
      </c>
      <c r="AU237" s="77">
        <v>0</v>
      </c>
      <c r="AV237" s="74">
        <v>0</v>
      </c>
      <c r="AW237" s="74">
        <v>0</v>
      </c>
      <c r="AX237" s="75">
        <v>70222.833990268133</v>
      </c>
      <c r="AY237" s="78">
        <v>0</v>
      </c>
      <c r="AZ237" s="74">
        <v>0</v>
      </c>
      <c r="BA237" s="74">
        <v>70222.833990268133</v>
      </c>
      <c r="BB237" s="74">
        <v>0</v>
      </c>
      <c r="BC237" s="74">
        <v>0</v>
      </c>
      <c r="BD237" s="74">
        <v>0</v>
      </c>
      <c r="BE237" s="74">
        <v>0</v>
      </c>
      <c r="BF237" s="74">
        <v>0</v>
      </c>
      <c r="BK237" s="1" t="str">
        <f t="shared" si="3"/>
        <v/>
      </c>
    </row>
    <row r="238" spans="2:63" s="79" customFormat="1" x14ac:dyDescent="0.25">
      <c r="B238" s="95">
        <v>4736</v>
      </c>
      <c r="C238" s="96" t="s">
        <v>1630</v>
      </c>
      <c r="D238" s="97">
        <v>43545</v>
      </c>
      <c r="E238" s="98" t="s">
        <v>31</v>
      </c>
      <c r="F238" s="96">
        <v>44075</v>
      </c>
      <c r="G238" s="95">
        <v>3</v>
      </c>
      <c r="H238" s="96" t="s">
        <v>848</v>
      </c>
      <c r="I238" s="97">
        <v>36922</v>
      </c>
      <c r="J238" s="99" t="s">
        <v>252</v>
      </c>
      <c r="K238" s="97">
        <v>37959</v>
      </c>
      <c r="L238" s="96" t="s">
        <v>0</v>
      </c>
      <c r="M238" s="96" t="s">
        <v>30</v>
      </c>
      <c r="N238" s="100"/>
      <c r="O238" s="101"/>
      <c r="P238" s="101"/>
      <c r="Q238" s="101" t="s">
        <v>57</v>
      </c>
      <c r="R238" s="100"/>
      <c r="S238" s="98"/>
      <c r="T238" s="100"/>
      <c r="U238" s="98"/>
      <c r="V238" s="98" t="s">
        <v>33</v>
      </c>
      <c r="W238" s="98" t="s">
        <v>1381</v>
      </c>
      <c r="X238" s="98" t="s">
        <v>1381</v>
      </c>
      <c r="Y238" s="98" t="s">
        <v>1381</v>
      </c>
      <c r="Z238" s="98" t="s">
        <v>80</v>
      </c>
      <c r="AA238" s="98" t="s">
        <v>80</v>
      </c>
      <c r="AB238" s="98" t="s">
        <v>273</v>
      </c>
      <c r="AC238" s="98" t="s">
        <v>1382</v>
      </c>
      <c r="AD238" s="98" t="s">
        <v>1381</v>
      </c>
      <c r="AE238" s="96">
        <v>43647</v>
      </c>
      <c r="AF238" s="102">
        <v>87142.39</v>
      </c>
      <c r="AG238" s="102">
        <v>109533.89</v>
      </c>
      <c r="AH238" s="103">
        <v>196676.28</v>
      </c>
      <c r="AI238" s="102">
        <v>13071.35</v>
      </c>
      <c r="AJ238" s="102">
        <v>16430.089999999997</v>
      </c>
      <c r="AK238" s="102">
        <v>29501.439999999999</v>
      </c>
      <c r="AL238" s="102">
        <v>13071.35</v>
      </c>
      <c r="AM238" s="102">
        <v>16430.089999999997</v>
      </c>
      <c r="AN238" s="102">
        <v>29501.439999999999</v>
      </c>
      <c r="AO238" s="102">
        <v>60999.69</v>
      </c>
      <c r="AP238" s="102">
        <v>76673.709999999992</v>
      </c>
      <c r="AQ238" s="102">
        <v>137673.4</v>
      </c>
      <c r="AR238" s="102">
        <v>87142.39</v>
      </c>
      <c r="AS238" s="104">
        <v>9585.66</v>
      </c>
      <c r="AT238" s="102">
        <v>19171.32</v>
      </c>
      <c r="AU238" s="105">
        <v>50</v>
      </c>
      <c r="AV238" s="102">
        <v>137673.4</v>
      </c>
      <c r="AW238" s="102">
        <v>9585.66</v>
      </c>
      <c r="AX238" s="103">
        <v>201512.14</v>
      </c>
      <c r="AY238" s="106">
        <v>30226.82</v>
      </c>
      <c r="AZ238" s="102">
        <v>30226.82</v>
      </c>
      <c r="BA238" s="102">
        <v>141058.5</v>
      </c>
      <c r="BB238" s="102">
        <v>89285.04</v>
      </c>
      <c r="BC238" s="102">
        <v>9821.35</v>
      </c>
      <c r="BD238" s="102">
        <v>19642.7</v>
      </c>
      <c r="BE238" s="102">
        <v>141058.51</v>
      </c>
      <c r="BF238" s="102">
        <v>9821.35</v>
      </c>
      <c r="BK238" s="1" t="str">
        <f t="shared" si="3"/>
        <v/>
      </c>
    </row>
    <row r="239" spans="2:63" x14ac:dyDescent="0.25">
      <c r="B239" s="67">
        <v>5101</v>
      </c>
      <c r="C239" s="68" t="s">
        <v>1631</v>
      </c>
      <c r="D239" s="69">
        <v>43633</v>
      </c>
      <c r="E239" s="70" t="s">
        <v>31</v>
      </c>
      <c r="F239" s="68">
        <v>44075</v>
      </c>
      <c r="G239" s="67">
        <v>3</v>
      </c>
      <c r="H239" s="68" t="s">
        <v>848</v>
      </c>
      <c r="I239" s="69">
        <v>36922</v>
      </c>
      <c r="J239" s="71" t="s">
        <v>252</v>
      </c>
      <c r="K239" s="69">
        <v>37959</v>
      </c>
      <c r="L239" s="68" t="s">
        <v>0</v>
      </c>
      <c r="M239" s="68" t="s">
        <v>30</v>
      </c>
      <c r="N239" s="72"/>
      <c r="O239" s="73"/>
      <c r="P239" s="73"/>
      <c r="Q239" s="73" t="s">
        <v>57</v>
      </c>
      <c r="R239" s="72"/>
      <c r="S239" s="70"/>
      <c r="T239" s="72"/>
      <c r="U239" s="70"/>
      <c r="V239" s="70" t="s">
        <v>33</v>
      </c>
      <c r="W239" s="70" t="s">
        <v>1381</v>
      </c>
      <c r="X239" s="70" t="s">
        <v>1381</v>
      </c>
      <c r="Y239" s="70" t="s">
        <v>1381</v>
      </c>
      <c r="Z239" s="70" t="s">
        <v>80</v>
      </c>
      <c r="AA239" s="70" t="s">
        <v>80</v>
      </c>
      <c r="AB239" s="70" t="s">
        <v>273</v>
      </c>
      <c r="AC239" s="70" t="s">
        <v>1382</v>
      </c>
      <c r="AD239" s="70" t="s">
        <v>1381</v>
      </c>
      <c r="AE239" s="68">
        <v>43647</v>
      </c>
      <c r="AF239" s="74">
        <v>76420.95</v>
      </c>
      <c r="AG239" s="74">
        <v>98968.310000000012</v>
      </c>
      <c r="AH239" s="75">
        <v>175389.26</v>
      </c>
      <c r="AI239" s="74">
        <v>11463.13</v>
      </c>
      <c r="AJ239" s="74">
        <v>14845.250000000002</v>
      </c>
      <c r="AK239" s="74">
        <v>26308.38</v>
      </c>
      <c r="AL239" s="74">
        <v>11463.13</v>
      </c>
      <c r="AM239" s="74">
        <v>14845.250000000002</v>
      </c>
      <c r="AN239" s="74">
        <v>26308.38</v>
      </c>
      <c r="AO239" s="74">
        <v>53494.69</v>
      </c>
      <c r="AP239" s="74">
        <v>69277.81</v>
      </c>
      <c r="AQ239" s="74">
        <v>122772.5</v>
      </c>
      <c r="AR239" s="74">
        <v>77850.87</v>
      </c>
      <c r="AS239" s="76">
        <v>8563.59</v>
      </c>
      <c r="AT239" s="74">
        <v>17127.18</v>
      </c>
      <c r="AU239" s="77">
        <v>50</v>
      </c>
      <c r="AV239" s="74">
        <v>122772.5</v>
      </c>
      <c r="AW239" s="74">
        <v>8563.59</v>
      </c>
      <c r="AX239" s="75">
        <v>179701.73</v>
      </c>
      <c r="AY239" s="78">
        <v>26955.25</v>
      </c>
      <c r="AZ239" s="74">
        <v>26955.25</v>
      </c>
      <c r="BA239" s="74">
        <v>125791.23</v>
      </c>
      <c r="BB239" s="74">
        <v>79765.06</v>
      </c>
      <c r="BC239" s="74">
        <v>8774.15</v>
      </c>
      <c r="BD239" s="74">
        <v>17548.3</v>
      </c>
      <c r="BE239" s="74">
        <v>125791.22</v>
      </c>
      <c r="BF239" s="74">
        <v>8774.15</v>
      </c>
      <c r="BK239" s="1" t="str">
        <f t="shared" si="3"/>
        <v/>
      </c>
    </row>
    <row r="240" spans="2:63" s="79" customFormat="1" x14ac:dyDescent="0.25">
      <c r="B240" s="95">
        <v>4776</v>
      </c>
      <c r="C240" s="96" t="s">
        <v>1632</v>
      </c>
      <c r="D240" s="97">
        <v>43566</v>
      </c>
      <c r="E240" s="98" t="s">
        <v>31</v>
      </c>
      <c r="F240" s="96">
        <v>44075</v>
      </c>
      <c r="G240" s="95">
        <v>4</v>
      </c>
      <c r="H240" s="96" t="s">
        <v>849</v>
      </c>
      <c r="I240" s="97">
        <v>37266</v>
      </c>
      <c r="J240" s="99" t="s">
        <v>252</v>
      </c>
      <c r="K240" s="97">
        <v>41779</v>
      </c>
      <c r="L240" s="96" t="s">
        <v>0</v>
      </c>
      <c r="M240" s="96" t="s">
        <v>30</v>
      </c>
      <c r="N240" s="100"/>
      <c r="O240" s="101"/>
      <c r="P240" s="101"/>
      <c r="Q240" s="101" t="s">
        <v>57</v>
      </c>
      <c r="R240" s="100"/>
      <c r="S240" s="98"/>
      <c r="T240" s="100"/>
      <c r="U240" s="98"/>
      <c r="V240" s="98" t="s">
        <v>33</v>
      </c>
      <c r="W240" s="98" t="s">
        <v>1381</v>
      </c>
      <c r="X240" s="98" t="s">
        <v>1381</v>
      </c>
      <c r="Y240" s="98" t="s">
        <v>1381</v>
      </c>
      <c r="Z240" s="98" t="s">
        <v>80</v>
      </c>
      <c r="AA240" s="98" t="s">
        <v>80</v>
      </c>
      <c r="AB240" s="98" t="s">
        <v>273</v>
      </c>
      <c r="AC240" s="98" t="s">
        <v>1382</v>
      </c>
      <c r="AD240" s="98" t="s">
        <v>1381</v>
      </c>
      <c r="AE240" s="96">
        <v>43647</v>
      </c>
      <c r="AF240" s="102">
        <v>64414.12</v>
      </c>
      <c r="AG240" s="102">
        <v>66872.11</v>
      </c>
      <c r="AH240" s="103">
        <v>131286.23000000001</v>
      </c>
      <c r="AI240" s="102">
        <v>12882.81</v>
      </c>
      <c r="AJ240" s="102">
        <v>13374.43</v>
      </c>
      <c r="AK240" s="102">
        <v>26257.24</v>
      </c>
      <c r="AL240" s="102">
        <v>0</v>
      </c>
      <c r="AM240" s="102">
        <v>0</v>
      </c>
      <c r="AN240" s="102">
        <v>0</v>
      </c>
      <c r="AO240" s="102">
        <v>51531.31</v>
      </c>
      <c r="AP240" s="102">
        <v>53497.68</v>
      </c>
      <c r="AQ240" s="102">
        <v>105028.99</v>
      </c>
      <c r="AR240" s="102">
        <v>0</v>
      </c>
      <c r="AS240" s="104">
        <v>0</v>
      </c>
      <c r="AT240" s="102">
        <v>0</v>
      </c>
      <c r="AU240" s="105">
        <v>26</v>
      </c>
      <c r="AV240" s="102">
        <v>105028.99</v>
      </c>
      <c r="AW240" s="102">
        <v>0</v>
      </c>
      <c r="AX240" s="103">
        <v>134514.29999999999</v>
      </c>
      <c r="AY240" s="106">
        <v>26902.86</v>
      </c>
      <c r="AZ240" s="102">
        <v>0</v>
      </c>
      <c r="BA240" s="102">
        <v>107611.44</v>
      </c>
      <c r="BB240" s="102">
        <v>0</v>
      </c>
      <c r="BC240" s="102">
        <v>0</v>
      </c>
      <c r="BD240" s="102">
        <v>0</v>
      </c>
      <c r="BE240" s="102">
        <v>107611.44394598313</v>
      </c>
      <c r="BF240" s="102">
        <v>0</v>
      </c>
      <c r="BK240" s="1" t="str">
        <f t="shared" si="3"/>
        <v/>
      </c>
    </row>
    <row r="241" spans="2:63" x14ac:dyDescent="0.25">
      <c r="B241" s="67">
        <v>4777</v>
      </c>
      <c r="C241" s="68" t="s">
        <v>1633</v>
      </c>
      <c r="D241" s="69">
        <v>43566</v>
      </c>
      <c r="E241" s="70" t="s">
        <v>31</v>
      </c>
      <c r="F241" s="68">
        <v>44075</v>
      </c>
      <c r="G241" s="67">
        <v>4</v>
      </c>
      <c r="H241" s="68" t="s">
        <v>849</v>
      </c>
      <c r="I241" s="69">
        <v>37266</v>
      </c>
      <c r="J241" s="71" t="s">
        <v>252</v>
      </c>
      <c r="K241" s="69">
        <v>41779</v>
      </c>
      <c r="L241" s="68" t="s">
        <v>0</v>
      </c>
      <c r="M241" s="68" t="s">
        <v>30</v>
      </c>
      <c r="N241" s="72"/>
      <c r="O241" s="73"/>
      <c r="P241" s="73"/>
      <c r="Q241" s="73" t="s">
        <v>57</v>
      </c>
      <c r="R241" s="72"/>
      <c r="S241" s="70"/>
      <c r="T241" s="72"/>
      <c r="U241" s="70"/>
      <c r="V241" s="70" t="s">
        <v>33</v>
      </c>
      <c r="W241" s="70" t="s">
        <v>1381</v>
      </c>
      <c r="X241" s="70" t="s">
        <v>1381</v>
      </c>
      <c r="Y241" s="70" t="s">
        <v>1381</v>
      </c>
      <c r="Z241" s="70" t="s">
        <v>80</v>
      </c>
      <c r="AA241" s="70" t="s">
        <v>80</v>
      </c>
      <c r="AB241" s="70" t="s">
        <v>273</v>
      </c>
      <c r="AC241" s="70" t="s">
        <v>1382</v>
      </c>
      <c r="AD241" s="70" t="s">
        <v>1381</v>
      </c>
      <c r="AE241" s="68">
        <v>43647</v>
      </c>
      <c r="AF241" s="74">
        <v>120934.7</v>
      </c>
      <c r="AG241" s="74">
        <v>125235.76</v>
      </c>
      <c r="AH241" s="75">
        <v>246170.46</v>
      </c>
      <c r="AI241" s="74">
        <v>24186.93</v>
      </c>
      <c r="AJ241" s="74">
        <v>25047.16</v>
      </c>
      <c r="AK241" s="74">
        <v>49234.09</v>
      </c>
      <c r="AL241" s="74">
        <v>0</v>
      </c>
      <c r="AM241" s="74">
        <v>0</v>
      </c>
      <c r="AN241" s="74">
        <v>0</v>
      </c>
      <c r="AO241" s="74">
        <v>96747.77</v>
      </c>
      <c r="AP241" s="74">
        <v>100188.6</v>
      </c>
      <c r="AQ241" s="74">
        <v>196936.37</v>
      </c>
      <c r="AR241" s="74">
        <v>0</v>
      </c>
      <c r="AS241" s="76">
        <v>0</v>
      </c>
      <c r="AT241" s="74">
        <v>0</v>
      </c>
      <c r="AU241" s="77">
        <v>26</v>
      </c>
      <c r="AV241" s="74">
        <v>196936.37</v>
      </c>
      <c r="AW241" s="74">
        <v>0</v>
      </c>
      <c r="AX241" s="75">
        <v>252223.3</v>
      </c>
      <c r="AY241" s="78">
        <v>50444.658339249843</v>
      </c>
      <c r="AZ241" s="74">
        <v>0</v>
      </c>
      <c r="BA241" s="74">
        <v>201778.64360287949</v>
      </c>
      <c r="BB241" s="74">
        <v>0</v>
      </c>
      <c r="BC241" s="74">
        <v>0</v>
      </c>
      <c r="BD241" s="74">
        <v>0</v>
      </c>
      <c r="BE241" s="74">
        <v>201778.64360287949</v>
      </c>
      <c r="BF241" s="74">
        <v>0</v>
      </c>
      <c r="BK241" s="1" t="str">
        <f t="shared" si="3"/>
        <v/>
      </c>
    </row>
    <row r="242" spans="2:63" s="79" customFormat="1" x14ac:dyDescent="0.25">
      <c r="B242" s="95">
        <v>4778</v>
      </c>
      <c r="C242" s="96" t="s">
        <v>1634</v>
      </c>
      <c r="D242" s="97">
        <v>43566</v>
      </c>
      <c r="E242" s="98" t="s">
        <v>31</v>
      </c>
      <c r="F242" s="96">
        <v>44075</v>
      </c>
      <c r="G242" s="95">
        <v>4</v>
      </c>
      <c r="H242" s="96" t="s">
        <v>849</v>
      </c>
      <c r="I242" s="97">
        <v>37266</v>
      </c>
      <c r="J242" s="99" t="s">
        <v>252</v>
      </c>
      <c r="K242" s="97">
        <v>41779</v>
      </c>
      <c r="L242" s="96" t="s">
        <v>0</v>
      </c>
      <c r="M242" s="96" t="s">
        <v>30</v>
      </c>
      <c r="N242" s="100"/>
      <c r="O242" s="101"/>
      <c r="P242" s="101"/>
      <c r="Q242" s="101" t="s">
        <v>57</v>
      </c>
      <c r="R242" s="100"/>
      <c r="S242" s="98"/>
      <c r="T242" s="100"/>
      <c r="U242" s="98"/>
      <c r="V242" s="98" t="s">
        <v>33</v>
      </c>
      <c r="W242" s="98" t="s">
        <v>1381</v>
      </c>
      <c r="X242" s="98" t="s">
        <v>1381</v>
      </c>
      <c r="Y242" s="98" t="s">
        <v>1381</v>
      </c>
      <c r="Z242" s="98" t="s">
        <v>80</v>
      </c>
      <c r="AA242" s="98" t="s">
        <v>80</v>
      </c>
      <c r="AB242" s="98" t="s">
        <v>273</v>
      </c>
      <c r="AC242" s="98" t="s">
        <v>1382</v>
      </c>
      <c r="AD242" s="98" t="s">
        <v>1381</v>
      </c>
      <c r="AE242" s="96">
        <v>43647</v>
      </c>
      <c r="AF242" s="102">
        <v>135101.23000000001</v>
      </c>
      <c r="AG242" s="102">
        <v>139715.97</v>
      </c>
      <c r="AH242" s="103">
        <v>274817.2</v>
      </c>
      <c r="AI242" s="102">
        <v>27020.240000000002</v>
      </c>
      <c r="AJ242" s="102">
        <v>27943.19</v>
      </c>
      <c r="AK242" s="102">
        <v>54963.43</v>
      </c>
      <c r="AL242" s="102">
        <v>0</v>
      </c>
      <c r="AM242" s="102">
        <v>0</v>
      </c>
      <c r="AN242" s="102">
        <v>0</v>
      </c>
      <c r="AO242" s="102">
        <v>108080.99</v>
      </c>
      <c r="AP242" s="102">
        <v>111772.78</v>
      </c>
      <c r="AQ242" s="102">
        <v>219853.77</v>
      </c>
      <c r="AR242" s="102">
        <v>0</v>
      </c>
      <c r="AS242" s="104">
        <v>0</v>
      </c>
      <c r="AT242" s="102">
        <v>0</v>
      </c>
      <c r="AU242" s="105">
        <v>26</v>
      </c>
      <c r="AV242" s="102">
        <v>219853.77</v>
      </c>
      <c r="AW242" s="102">
        <v>0</v>
      </c>
      <c r="AX242" s="103">
        <v>281574.40999999997</v>
      </c>
      <c r="AY242" s="106">
        <v>56314.871413349472</v>
      </c>
      <c r="AZ242" s="102">
        <v>0</v>
      </c>
      <c r="BA242" s="102">
        <v>225259.53688279842</v>
      </c>
      <c r="BB242" s="102">
        <v>0</v>
      </c>
      <c r="BC242" s="102">
        <v>0</v>
      </c>
      <c r="BD242" s="102">
        <v>0</v>
      </c>
      <c r="BE242" s="102">
        <v>225259.53688279842</v>
      </c>
      <c r="BF242" s="102">
        <v>0</v>
      </c>
      <c r="BK242" s="1" t="str">
        <f t="shared" si="3"/>
        <v/>
      </c>
    </row>
    <row r="243" spans="2:63" x14ac:dyDescent="0.25">
      <c r="B243" s="67">
        <v>4779</v>
      </c>
      <c r="C243" s="68" t="s">
        <v>1635</v>
      </c>
      <c r="D243" s="69">
        <v>43566</v>
      </c>
      <c r="E243" s="70" t="s">
        <v>31</v>
      </c>
      <c r="F243" s="68">
        <v>44075</v>
      </c>
      <c r="G243" s="67">
        <v>4</v>
      </c>
      <c r="H243" s="68" t="s">
        <v>849</v>
      </c>
      <c r="I243" s="69">
        <v>37266</v>
      </c>
      <c r="J243" s="71" t="s">
        <v>252</v>
      </c>
      <c r="K243" s="69">
        <v>41779</v>
      </c>
      <c r="L243" s="68" t="s">
        <v>0</v>
      </c>
      <c r="M243" s="68" t="s">
        <v>30</v>
      </c>
      <c r="N243" s="72"/>
      <c r="O243" s="73"/>
      <c r="P243" s="73"/>
      <c r="Q243" s="73" t="s">
        <v>57</v>
      </c>
      <c r="R243" s="72"/>
      <c r="S243" s="70"/>
      <c r="T243" s="72"/>
      <c r="U243" s="70"/>
      <c r="V243" s="70" t="s">
        <v>33</v>
      </c>
      <c r="W243" s="70" t="s">
        <v>1381</v>
      </c>
      <c r="X243" s="70" t="s">
        <v>1381</v>
      </c>
      <c r="Y243" s="70" t="s">
        <v>1381</v>
      </c>
      <c r="Z243" s="70" t="s">
        <v>80</v>
      </c>
      <c r="AA243" s="70" t="s">
        <v>80</v>
      </c>
      <c r="AB243" s="70" t="s">
        <v>273</v>
      </c>
      <c r="AC243" s="70" t="s">
        <v>1382</v>
      </c>
      <c r="AD243" s="70" t="s">
        <v>1381</v>
      </c>
      <c r="AE243" s="68">
        <v>43647</v>
      </c>
      <c r="AF243" s="74">
        <v>34537.300000000003</v>
      </c>
      <c r="AG243" s="74">
        <v>35718.769999999997</v>
      </c>
      <c r="AH243" s="75">
        <v>70256.070000000007</v>
      </c>
      <c r="AI243" s="74">
        <v>6907.45</v>
      </c>
      <c r="AJ243" s="74">
        <v>7143.75</v>
      </c>
      <c r="AK243" s="74">
        <v>14051.2</v>
      </c>
      <c r="AL243" s="74">
        <v>0</v>
      </c>
      <c r="AM243" s="74">
        <v>0</v>
      </c>
      <c r="AN243" s="74">
        <v>0</v>
      </c>
      <c r="AO243" s="74">
        <v>27629.85</v>
      </c>
      <c r="AP243" s="74">
        <v>28575.02</v>
      </c>
      <c r="AQ243" s="74">
        <v>56204.87</v>
      </c>
      <c r="AR243" s="74">
        <v>0</v>
      </c>
      <c r="AS243" s="76">
        <v>0</v>
      </c>
      <c r="AT243" s="74">
        <v>0</v>
      </c>
      <c r="AU243" s="77">
        <v>26</v>
      </c>
      <c r="AV243" s="74">
        <v>56204.87</v>
      </c>
      <c r="AW243" s="74">
        <v>0</v>
      </c>
      <c r="AX243" s="75">
        <v>71983.53</v>
      </c>
      <c r="AY243" s="78">
        <v>14396.691058095466</v>
      </c>
      <c r="AZ243" s="74">
        <v>0</v>
      </c>
      <c r="BA243" s="74">
        <v>57586.835953542628</v>
      </c>
      <c r="BB243" s="74">
        <v>0</v>
      </c>
      <c r="BC243" s="74">
        <v>0</v>
      </c>
      <c r="BD243" s="74">
        <v>0</v>
      </c>
      <c r="BE243" s="74">
        <v>57586.835953542628</v>
      </c>
      <c r="BF243" s="74">
        <v>0</v>
      </c>
      <c r="BK243" s="1" t="str">
        <f t="shared" si="3"/>
        <v/>
      </c>
    </row>
    <row r="244" spans="2:63" s="79" customFormat="1" x14ac:dyDescent="0.25">
      <c r="B244" s="95">
        <v>4780</v>
      </c>
      <c r="C244" s="96" t="s">
        <v>1636</v>
      </c>
      <c r="D244" s="97">
        <v>43566</v>
      </c>
      <c r="E244" s="98" t="s">
        <v>31</v>
      </c>
      <c r="F244" s="96">
        <v>44075</v>
      </c>
      <c r="G244" s="95">
        <v>4</v>
      </c>
      <c r="H244" s="96" t="s">
        <v>849</v>
      </c>
      <c r="I244" s="97">
        <v>37266</v>
      </c>
      <c r="J244" s="99" t="s">
        <v>252</v>
      </c>
      <c r="K244" s="97">
        <v>41779</v>
      </c>
      <c r="L244" s="96" t="s">
        <v>0</v>
      </c>
      <c r="M244" s="96" t="s">
        <v>30</v>
      </c>
      <c r="N244" s="100"/>
      <c r="O244" s="101"/>
      <c r="P244" s="101"/>
      <c r="Q244" s="101" t="s">
        <v>57</v>
      </c>
      <c r="R244" s="100"/>
      <c r="S244" s="98"/>
      <c r="T244" s="100"/>
      <c r="U244" s="98"/>
      <c r="V244" s="98" t="s">
        <v>33</v>
      </c>
      <c r="W244" s="98" t="s">
        <v>1381</v>
      </c>
      <c r="X244" s="98" t="s">
        <v>1381</v>
      </c>
      <c r="Y244" s="98" t="s">
        <v>1381</v>
      </c>
      <c r="Z244" s="98" t="s">
        <v>80</v>
      </c>
      <c r="AA244" s="98" t="s">
        <v>80</v>
      </c>
      <c r="AB244" s="98" t="s">
        <v>273</v>
      </c>
      <c r="AC244" s="98" t="s">
        <v>1382</v>
      </c>
      <c r="AD244" s="98" t="s">
        <v>1381</v>
      </c>
      <c r="AE244" s="96">
        <v>43647</v>
      </c>
      <c r="AF244" s="102">
        <v>31740.04</v>
      </c>
      <c r="AG244" s="102">
        <v>32820.660000000003</v>
      </c>
      <c r="AH244" s="103">
        <v>64560.7</v>
      </c>
      <c r="AI244" s="102">
        <v>6348</v>
      </c>
      <c r="AJ244" s="102">
        <v>6564.13</v>
      </c>
      <c r="AK244" s="102">
        <v>12912.13</v>
      </c>
      <c r="AL244" s="102">
        <v>0</v>
      </c>
      <c r="AM244" s="102">
        <v>0</v>
      </c>
      <c r="AN244" s="102">
        <v>0</v>
      </c>
      <c r="AO244" s="102">
        <v>25392.04</v>
      </c>
      <c r="AP244" s="102">
        <v>26256.53</v>
      </c>
      <c r="AQ244" s="102">
        <v>51648.57</v>
      </c>
      <c r="AR244" s="102">
        <v>0</v>
      </c>
      <c r="AS244" s="104">
        <v>0</v>
      </c>
      <c r="AT244" s="102">
        <v>0</v>
      </c>
      <c r="AU244" s="105">
        <v>26</v>
      </c>
      <c r="AV244" s="102">
        <v>51648.57</v>
      </c>
      <c r="AW244" s="102">
        <v>0</v>
      </c>
      <c r="AX244" s="103">
        <v>66148.12</v>
      </c>
      <c r="AY244" s="106">
        <v>13229.613592573318</v>
      </c>
      <c r="AZ244" s="102">
        <v>0</v>
      </c>
      <c r="BA244" s="102">
        <v>52918.505599693817</v>
      </c>
      <c r="BB244" s="102">
        <v>0</v>
      </c>
      <c r="BC244" s="102">
        <v>0</v>
      </c>
      <c r="BD244" s="102">
        <v>0</v>
      </c>
      <c r="BE244" s="102">
        <v>52918.505599693817</v>
      </c>
      <c r="BF244" s="102">
        <v>0</v>
      </c>
      <c r="BK244" s="1" t="str">
        <f t="shared" si="3"/>
        <v/>
      </c>
    </row>
    <row r="245" spans="2:63" x14ac:dyDescent="0.25">
      <c r="B245" s="67">
        <v>4781</v>
      </c>
      <c r="C245" s="68" t="s">
        <v>1637</v>
      </c>
      <c r="D245" s="69">
        <v>43566</v>
      </c>
      <c r="E245" s="70" t="s">
        <v>31</v>
      </c>
      <c r="F245" s="68">
        <v>44075</v>
      </c>
      <c r="G245" s="67">
        <v>4</v>
      </c>
      <c r="H245" s="68" t="s">
        <v>849</v>
      </c>
      <c r="I245" s="69">
        <v>37266</v>
      </c>
      <c r="J245" s="71" t="s">
        <v>252</v>
      </c>
      <c r="K245" s="69">
        <v>41779</v>
      </c>
      <c r="L245" s="68" t="s">
        <v>0</v>
      </c>
      <c r="M245" s="68" t="s">
        <v>30</v>
      </c>
      <c r="N245" s="72"/>
      <c r="O245" s="73"/>
      <c r="P245" s="73"/>
      <c r="Q245" s="73" t="s">
        <v>57</v>
      </c>
      <c r="R245" s="72"/>
      <c r="S245" s="70"/>
      <c r="T245" s="72"/>
      <c r="U245" s="70"/>
      <c r="V245" s="70" t="s">
        <v>33</v>
      </c>
      <c r="W245" s="70" t="s">
        <v>1381</v>
      </c>
      <c r="X245" s="70" t="s">
        <v>1381</v>
      </c>
      <c r="Y245" s="70" t="s">
        <v>1381</v>
      </c>
      <c r="Z245" s="70" t="s">
        <v>80</v>
      </c>
      <c r="AA245" s="70" t="s">
        <v>80</v>
      </c>
      <c r="AB245" s="70" t="s">
        <v>273</v>
      </c>
      <c r="AC245" s="70" t="s">
        <v>1382</v>
      </c>
      <c r="AD245" s="70" t="s">
        <v>1381</v>
      </c>
      <c r="AE245" s="68">
        <v>43647</v>
      </c>
      <c r="AF245" s="74">
        <v>139012.23000000001</v>
      </c>
      <c r="AG245" s="74">
        <v>143767.57</v>
      </c>
      <c r="AH245" s="75">
        <v>282779.8</v>
      </c>
      <c r="AI245" s="74">
        <v>27802.44</v>
      </c>
      <c r="AJ245" s="74">
        <v>28753.52</v>
      </c>
      <c r="AK245" s="74">
        <v>56555.96</v>
      </c>
      <c r="AL245" s="74">
        <v>0</v>
      </c>
      <c r="AM245" s="74">
        <v>0</v>
      </c>
      <c r="AN245" s="74">
        <v>0</v>
      </c>
      <c r="AO245" s="74">
        <v>111209.79</v>
      </c>
      <c r="AP245" s="74">
        <v>115014.05</v>
      </c>
      <c r="AQ245" s="74">
        <v>226223.84</v>
      </c>
      <c r="AR245" s="74">
        <v>0</v>
      </c>
      <c r="AS245" s="76">
        <v>0</v>
      </c>
      <c r="AT245" s="74">
        <v>0</v>
      </c>
      <c r="AU245" s="77">
        <v>26</v>
      </c>
      <c r="AV245" s="74">
        <v>226223.84</v>
      </c>
      <c r="AW245" s="74">
        <v>0</v>
      </c>
      <c r="AX245" s="75">
        <v>289732.78999999998</v>
      </c>
      <c r="AY245" s="78">
        <v>57946.558558272947</v>
      </c>
      <c r="AZ245" s="74">
        <v>0</v>
      </c>
      <c r="BA245" s="74">
        <v>231786.23423309179</v>
      </c>
      <c r="BB245" s="74">
        <v>0</v>
      </c>
      <c r="BC245" s="74">
        <v>0</v>
      </c>
      <c r="BD245" s="74">
        <v>0</v>
      </c>
      <c r="BE245" s="74">
        <v>231786.23423309179</v>
      </c>
      <c r="BF245" s="74">
        <v>0</v>
      </c>
      <c r="BK245" s="1" t="str">
        <f t="shared" si="3"/>
        <v/>
      </c>
    </row>
    <row r="246" spans="2:63" s="79" customFormat="1" x14ac:dyDescent="0.25">
      <c r="B246" s="95">
        <v>4782</v>
      </c>
      <c r="C246" s="96" t="s">
        <v>1638</v>
      </c>
      <c r="D246" s="97">
        <v>43566</v>
      </c>
      <c r="E246" s="98" t="s">
        <v>31</v>
      </c>
      <c r="F246" s="96">
        <v>44075</v>
      </c>
      <c r="G246" s="95">
        <v>4</v>
      </c>
      <c r="H246" s="96" t="s">
        <v>849</v>
      </c>
      <c r="I246" s="97">
        <v>37266</v>
      </c>
      <c r="J246" s="99" t="s">
        <v>252</v>
      </c>
      <c r="K246" s="97">
        <v>41779</v>
      </c>
      <c r="L246" s="96" t="s">
        <v>0</v>
      </c>
      <c r="M246" s="96" t="s">
        <v>30</v>
      </c>
      <c r="N246" s="100"/>
      <c r="O246" s="101"/>
      <c r="P246" s="101"/>
      <c r="Q246" s="101" t="s">
        <v>57</v>
      </c>
      <c r="R246" s="100"/>
      <c r="S246" s="98"/>
      <c r="T246" s="100"/>
      <c r="U246" s="98"/>
      <c r="V246" s="98" t="s">
        <v>33</v>
      </c>
      <c r="W246" s="98" t="s">
        <v>1381</v>
      </c>
      <c r="X246" s="98" t="s">
        <v>1381</v>
      </c>
      <c r="Y246" s="98" t="s">
        <v>1381</v>
      </c>
      <c r="Z246" s="98" t="s">
        <v>80</v>
      </c>
      <c r="AA246" s="98" t="s">
        <v>80</v>
      </c>
      <c r="AB246" s="98" t="s">
        <v>273</v>
      </c>
      <c r="AC246" s="98" t="s">
        <v>1382</v>
      </c>
      <c r="AD246" s="98" t="s">
        <v>1381</v>
      </c>
      <c r="AE246" s="96">
        <v>43647</v>
      </c>
      <c r="AF246" s="102">
        <v>139012.23000000001</v>
      </c>
      <c r="AG246" s="102">
        <v>143767.57</v>
      </c>
      <c r="AH246" s="103">
        <v>282779.8</v>
      </c>
      <c r="AI246" s="102">
        <v>27802.44</v>
      </c>
      <c r="AJ246" s="102">
        <v>28753.52</v>
      </c>
      <c r="AK246" s="102">
        <v>56555.96</v>
      </c>
      <c r="AL246" s="102">
        <v>0</v>
      </c>
      <c r="AM246" s="102">
        <v>0</v>
      </c>
      <c r="AN246" s="102">
        <v>0</v>
      </c>
      <c r="AO246" s="102">
        <v>111209.79</v>
      </c>
      <c r="AP246" s="102">
        <v>115014.05</v>
      </c>
      <c r="AQ246" s="102">
        <v>226223.84</v>
      </c>
      <c r="AR246" s="102">
        <v>0</v>
      </c>
      <c r="AS246" s="104">
        <v>0</v>
      </c>
      <c r="AT246" s="102">
        <v>0</v>
      </c>
      <c r="AU246" s="105">
        <v>26</v>
      </c>
      <c r="AV246" s="102">
        <v>226223.84</v>
      </c>
      <c r="AW246" s="102">
        <v>0</v>
      </c>
      <c r="AX246" s="103">
        <v>289732.78999999998</v>
      </c>
      <c r="AY246" s="106">
        <v>57946.558558272947</v>
      </c>
      <c r="AZ246" s="102">
        <v>0</v>
      </c>
      <c r="BA246" s="102">
        <v>231786.23423309179</v>
      </c>
      <c r="BB246" s="102">
        <v>0</v>
      </c>
      <c r="BC246" s="102">
        <v>0</v>
      </c>
      <c r="BD246" s="102">
        <v>0</v>
      </c>
      <c r="BE246" s="102">
        <v>231786.23423309179</v>
      </c>
      <c r="BF246" s="102">
        <v>0</v>
      </c>
      <c r="BK246" s="1" t="str">
        <f t="shared" si="3"/>
        <v/>
      </c>
    </row>
    <row r="247" spans="2:63" x14ac:dyDescent="0.25">
      <c r="B247" s="67">
        <v>4783</v>
      </c>
      <c r="C247" s="68" t="s">
        <v>1639</v>
      </c>
      <c r="D247" s="69">
        <v>43566</v>
      </c>
      <c r="E247" s="70" t="s">
        <v>31</v>
      </c>
      <c r="F247" s="68">
        <v>44075</v>
      </c>
      <c r="G247" s="67">
        <v>4</v>
      </c>
      <c r="H247" s="68" t="s">
        <v>849</v>
      </c>
      <c r="I247" s="69">
        <v>37266</v>
      </c>
      <c r="J247" s="71" t="s">
        <v>252</v>
      </c>
      <c r="K247" s="69">
        <v>41779</v>
      </c>
      <c r="L247" s="68" t="s">
        <v>0</v>
      </c>
      <c r="M247" s="68" t="s">
        <v>30</v>
      </c>
      <c r="N247" s="72"/>
      <c r="O247" s="73"/>
      <c r="P247" s="73"/>
      <c r="Q247" s="73" t="s">
        <v>57</v>
      </c>
      <c r="R247" s="72"/>
      <c r="S247" s="70"/>
      <c r="T247" s="72"/>
      <c r="U247" s="70"/>
      <c r="V247" s="70" t="s">
        <v>33</v>
      </c>
      <c r="W247" s="70" t="s">
        <v>1381</v>
      </c>
      <c r="X247" s="70" t="s">
        <v>1381</v>
      </c>
      <c r="Y247" s="70" t="s">
        <v>1381</v>
      </c>
      <c r="Z247" s="70" t="s">
        <v>80</v>
      </c>
      <c r="AA247" s="70" t="s">
        <v>80</v>
      </c>
      <c r="AB247" s="70" t="s">
        <v>273</v>
      </c>
      <c r="AC247" s="70" t="s">
        <v>1382</v>
      </c>
      <c r="AD247" s="70" t="s">
        <v>1381</v>
      </c>
      <c r="AE247" s="68">
        <v>43647</v>
      </c>
      <c r="AF247" s="74">
        <v>130990.54</v>
      </c>
      <c r="AG247" s="74">
        <v>136176.41</v>
      </c>
      <c r="AH247" s="75">
        <v>267166.95</v>
      </c>
      <c r="AI247" s="74">
        <v>26198.1</v>
      </c>
      <c r="AJ247" s="74">
        <v>27235.279999999999</v>
      </c>
      <c r="AK247" s="74">
        <v>53433.38</v>
      </c>
      <c r="AL247" s="74">
        <v>0</v>
      </c>
      <c r="AM247" s="74">
        <v>0</v>
      </c>
      <c r="AN247" s="74">
        <v>0</v>
      </c>
      <c r="AO247" s="74">
        <v>104792.44</v>
      </c>
      <c r="AP247" s="74">
        <v>108941.13</v>
      </c>
      <c r="AQ247" s="74">
        <v>213733.57</v>
      </c>
      <c r="AR247" s="74">
        <v>0</v>
      </c>
      <c r="AS247" s="76">
        <v>0</v>
      </c>
      <c r="AT247" s="74">
        <v>0</v>
      </c>
      <c r="AU247" s="77">
        <v>26</v>
      </c>
      <c r="AV247" s="74">
        <v>213733.57</v>
      </c>
      <c r="AW247" s="74">
        <v>0</v>
      </c>
      <c r="AX247" s="75">
        <v>273736.05</v>
      </c>
      <c r="AY247" s="78">
        <v>54747.200527344074</v>
      </c>
      <c r="AZ247" s="74">
        <v>0</v>
      </c>
      <c r="BA247" s="74">
        <v>218988.85333877685</v>
      </c>
      <c r="BB247" s="74">
        <v>0</v>
      </c>
      <c r="BC247" s="74">
        <v>0</v>
      </c>
      <c r="BD247" s="74">
        <v>0</v>
      </c>
      <c r="BE247" s="74">
        <v>218988.85333877685</v>
      </c>
      <c r="BF247" s="74">
        <v>0</v>
      </c>
      <c r="BK247" s="1" t="str">
        <f t="shared" si="3"/>
        <v/>
      </c>
    </row>
    <row r="248" spans="2:63" s="79" customFormat="1" x14ac:dyDescent="0.25">
      <c r="B248" s="95">
        <v>4784</v>
      </c>
      <c r="C248" s="96" t="s">
        <v>1640</v>
      </c>
      <c r="D248" s="97">
        <v>43566</v>
      </c>
      <c r="E248" s="98" t="s">
        <v>31</v>
      </c>
      <c r="F248" s="96">
        <v>44075</v>
      </c>
      <c r="G248" s="95">
        <v>4</v>
      </c>
      <c r="H248" s="96" t="s">
        <v>849</v>
      </c>
      <c r="I248" s="97">
        <v>37266</v>
      </c>
      <c r="J248" s="99" t="s">
        <v>252</v>
      </c>
      <c r="K248" s="97">
        <v>41779</v>
      </c>
      <c r="L248" s="96" t="s">
        <v>0</v>
      </c>
      <c r="M248" s="96" t="s">
        <v>30</v>
      </c>
      <c r="N248" s="100"/>
      <c r="O248" s="101"/>
      <c r="P248" s="101"/>
      <c r="Q248" s="101" t="s">
        <v>57</v>
      </c>
      <c r="R248" s="100"/>
      <c r="S248" s="98"/>
      <c r="T248" s="100"/>
      <c r="U248" s="98"/>
      <c r="V248" s="98" t="s">
        <v>33</v>
      </c>
      <c r="W248" s="98" t="s">
        <v>1381</v>
      </c>
      <c r="X248" s="98" t="s">
        <v>1381</v>
      </c>
      <c r="Y248" s="98" t="s">
        <v>1381</v>
      </c>
      <c r="Z248" s="98" t="s">
        <v>80</v>
      </c>
      <c r="AA248" s="98" t="s">
        <v>80</v>
      </c>
      <c r="AB248" s="98" t="s">
        <v>273</v>
      </c>
      <c r="AC248" s="98" t="s">
        <v>1382</v>
      </c>
      <c r="AD248" s="98" t="s">
        <v>1381</v>
      </c>
      <c r="AE248" s="96">
        <v>43647</v>
      </c>
      <c r="AF248" s="102">
        <v>28448.31</v>
      </c>
      <c r="AG248" s="102">
        <v>41858.400000000001</v>
      </c>
      <c r="AH248" s="103">
        <v>70306.710000000006</v>
      </c>
      <c r="AI248" s="102">
        <v>5689.66</v>
      </c>
      <c r="AJ248" s="102">
        <v>8371.68</v>
      </c>
      <c r="AK248" s="102">
        <v>14061.34</v>
      </c>
      <c r="AL248" s="102">
        <v>0</v>
      </c>
      <c r="AM248" s="102">
        <v>0</v>
      </c>
      <c r="AN248" s="102">
        <v>0</v>
      </c>
      <c r="AO248" s="102">
        <v>22758.65</v>
      </c>
      <c r="AP248" s="102">
        <v>33486.720000000001</v>
      </c>
      <c r="AQ248" s="102">
        <v>56245.37</v>
      </c>
      <c r="AR248" s="102">
        <v>0</v>
      </c>
      <c r="AS248" s="104">
        <v>0</v>
      </c>
      <c r="AT248" s="102">
        <v>0</v>
      </c>
      <c r="AU248" s="105">
        <v>26</v>
      </c>
      <c r="AV248" s="102">
        <v>56245.37</v>
      </c>
      <c r="AW248" s="102">
        <v>0</v>
      </c>
      <c r="AX248" s="103">
        <v>72035.41</v>
      </c>
      <c r="AY248" s="106">
        <v>14407.080380525515</v>
      </c>
      <c r="AZ248" s="102">
        <v>0</v>
      </c>
      <c r="BA248" s="102">
        <v>57628.33176798217</v>
      </c>
      <c r="BB248" s="102">
        <v>0</v>
      </c>
      <c r="BC248" s="102">
        <v>0</v>
      </c>
      <c r="BD248" s="102">
        <v>0</v>
      </c>
      <c r="BE248" s="102">
        <v>57628.33176798217</v>
      </c>
      <c r="BF248" s="102">
        <v>0</v>
      </c>
      <c r="BK248" s="1" t="str">
        <f t="shared" si="3"/>
        <v/>
      </c>
    </row>
    <row r="249" spans="2:63" x14ac:dyDescent="0.25">
      <c r="B249" s="67">
        <v>4785</v>
      </c>
      <c r="C249" s="68" t="s">
        <v>1641</v>
      </c>
      <c r="D249" s="69">
        <v>43566</v>
      </c>
      <c r="E249" s="70" t="s">
        <v>31</v>
      </c>
      <c r="F249" s="68">
        <v>44075</v>
      </c>
      <c r="G249" s="67">
        <v>4</v>
      </c>
      <c r="H249" s="68" t="s">
        <v>849</v>
      </c>
      <c r="I249" s="69">
        <v>37266</v>
      </c>
      <c r="J249" s="71" t="s">
        <v>252</v>
      </c>
      <c r="K249" s="69">
        <v>41779</v>
      </c>
      <c r="L249" s="68" t="s">
        <v>0</v>
      </c>
      <c r="M249" s="68" t="s">
        <v>30</v>
      </c>
      <c r="N249" s="72"/>
      <c r="O249" s="73"/>
      <c r="P249" s="73"/>
      <c r="Q249" s="73" t="s">
        <v>57</v>
      </c>
      <c r="R249" s="72"/>
      <c r="S249" s="70"/>
      <c r="T249" s="72"/>
      <c r="U249" s="70"/>
      <c r="V249" s="70" t="s">
        <v>33</v>
      </c>
      <c r="W249" s="70" t="s">
        <v>1381</v>
      </c>
      <c r="X249" s="70" t="s">
        <v>1381</v>
      </c>
      <c r="Y249" s="70" t="s">
        <v>1381</v>
      </c>
      <c r="Z249" s="70" t="s">
        <v>80</v>
      </c>
      <c r="AA249" s="70" t="s">
        <v>80</v>
      </c>
      <c r="AB249" s="70" t="s">
        <v>273</v>
      </c>
      <c r="AC249" s="70" t="s">
        <v>1382</v>
      </c>
      <c r="AD249" s="70" t="s">
        <v>1381</v>
      </c>
      <c r="AE249" s="68">
        <v>43647</v>
      </c>
      <c r="AF249" s="74">
        <v>139012.23000000001</v>
      </c>
      <c r="AG249" s="74">
        <v>143767.57</v>
      </c>
      <c r="AH249" s="75">
        <v>282779.8</v>
      </c>
      <c r="AI249" s="74">
        <v>27802.44</v>
      </c>
      <c r="AJ249" s="74">
        <v>28753.52</v>
      </c>
      <c r="AK249" s="74">
        <v>56555.96</v>
      </c>
      <c r="AL249" s="74">
        <v>0</v>
      </c>
      <c r="AM249" s="74">
        <v>0</v>
      </c>
      <c r="AN249" s="74">
        <v>0</v>
      </c>
      <c r="AO249" s="74">
        <v>111209.79</v>
      </c>
      <c r="AP249" s="74">
        <v>115014.05</v>
      </c>
      <c r="AQ249" s="74">
        <v>226223.84</v>
      </c>
      <c r="AR249" s="74">
        <v>0</v>
      </c>
      <c r="AS249" s="76">
        <v>0</v>
      </c>
      <c r="AT249" s="74">
        <v>0</v>
      </c>
      <c r="AU249" s="77">
        <v>26</v>
      </c>
      <c r="AV249" s="74">
        <v>226223.84</v>
      </c>
      <c r="AW249" s="74">
        <v>0</v>
      </c>
      <c r="AX249" s="75">
        <v>289732.78999999998</v>
      </c>
      <c r="AY249" s="78">
        <v>57946.558558272947</v>
      </c>
      <c r="AZ249" s="74">
        <v>0</v>
      </c>
      <c r="BA249" s="74">
        <v>231786.23423309179</v>
      </c>
      <c r="BB249" s="74">
        <v>0</v>
      </c>
      <c r="BC249" s="74">
        <v>0</v>
      </c>
      <c r="BD249" s="74">
        <v>0</v>
      </c>
      <c r="BE249" s="74">
        <v>231786.23423309179</v>
      </c>
      <c r="BF249" s="74">
        <v>0</v>
      </c>
      <c r="BK249" s="1" t="str">
        <f t="shared" si="3"/>
        <v/>
      </c>
    </row>
    <row r="250" spans="2:63" s="79" customFormat="1" x14ac:dyDescent="0.25">
      <c r="B250" s="95">
        <v>4786</v>
      </c>
      <c r="C250" s="96" t="s">
        <v>1642</v>
      </c>
      <c r="D250" s="97">
        <v>43566</v>
      </c>
      <c r="E250" s="98" t="s">
        <v>31</v>
      </c>
      <c r="F250" s="96">
        <v>44075</v>
      </c>
      <c r="G250" s="95">
        <v>4</v>
      </c>
      <c r="H250" s="96" t="s">
        <v>849</v>
      </c>
      <c r="I250" s="97">
        <v>37266</v>
      </c>
      <c r="J250" s="99" t="s">
        <v>252</v>
      </c>
      <c r="K250" s="97">
        <v>41779</v>
      </c>
      <c r="L250" s="96" t="s">
        <v>0</v>
      </c>
      <c r="M250" s="96" t="s">
        <v>30</v>
      </c>
      <c r="N250" s="100"/>
      <c r="O250" s="101"/>
      <c r="P250" s="101"/>
      <c r="Q250" s="101" t="s">
        <v>57</v>
      </c>
      <c r="R250" s="100"/>
      <c r="S250" s="98"/>
      <c r="T250" s="100"/>
      <c r="U250" s="98"/>
      <c r="V250" s="98" t="s">
        <v>33</v>
      </c>
      <c r="W250" s="98" t="s">
        <v>1381</v>
      </c>
      <c r="X250" s="98" t="s">
        <v>1381</v>
      </c>
      <c r="Y250" s="98" t="s">
        <v>1381</v>
      </c>
      <c r="Z250" s="98" t="s">
        <v>80</v>
      </c>
      <c r="AA250" s="98" t="s">
        <v>80</v>
      </c>
      <c r="AB250" s="98" t="s">
        <v>273</v>
      </c>
      <c r="AC250" s="98" t="s">
        <v>1382</v>
      </c>
      <c r="AD250" s="98" t="s">
        <v>1381</v>
      </c>
      <c r="AE250" s="96">
        <v>43647</v>
      </c>
      <c r="AF250" s="102">
        <v>69362.3</v>
      </c>
      <c r="AG250" s="102">
        <v>71735.039999999994</v>
      </c>
      <c r="AH250" s="103">
        <v>141097.34</v>
      </c>
      <c r="AI250" s="102">
        <v>13872.45</v>
      </c>
      <c r="AJ250" s="102">
        <v>14347.01</v>
      </c>
      <c r="AK250" s="102">
        <v>28219.46</v>
      </c>
      <c r="AL250" s="102">
        <v>0</v>
      </c>
      <c r="AM250" s="102">
        <v>0</v>
      </c>
      <c r="AN250" s="102">
        <v>0</v>
      </c>
      <c r="AO250" s="102">
        <v>55489.85</v>
      </c>
      <c r="AP250" s="102">
        <v>57388.03</v>
      </c>
      <c r="AQ250" s="102">
        <v>112877.88</v>
      </c>
      <c r="AR250" s="102">
        <v>0</v>
      </c>
      <c r="AS250" s="104">
        <v>0</v>
      </c>
      <c r="AT250" s="102">
        <v>0</v>
      </c>
      <c r="AU250" s="105">
        <v>26</v>
      </c>
      <c r="AV250" s="102">
        <v>112877.88</v>
      </c>
      <c r="AW250" s="102">
        <v>0</v>
      </c>
      <c r="AX250" s="103">
        <v>144566.64000000001</v>
      </c>
      <c r="AY250" s="106">
        <v>28913.320388741366</v>
      </c>
      <c r="AZ250" s="102">
        <v>0</v>
      </c>
      <c r="BA250" s="102">
        <v>115653.32253848591</v>
      </c>
      <c r="BB250" s="102">
        <v>0</v>
      </c>
      <c r="BC250" s="102">
        <v>0</v>
      </c>
      <c r="BD250" s="102">
        <v>0</v>
      </c>
      <c r="BE250" s="102">
        <v>115653.32253848591</v>
      </c>
      <c r="BF250" s="102">
        <v>0</v>
      </c>
      <c r="BK250" s="1" t="str">
        <f t="shared" si="3"/>
        <v/>
      </c>
    </row>
    <row r="251" spans="2:63" x14ac:dyDescent="0.25">
      <c r="B251" s="67">
        <v>4787</v>
      </c>
      <c r="C251" s="68" t="s">
        <v>1643</v>
      </c>
      <c r="D251" s="69">
        <v>43566</v>
      </c>
      <c r="E251" s="70" t="s">
        <v>31</v>
      </c>
      <c r="F251" s="68">
        <v>44075</v>
      </c>
      <c r="G251" s="67">
        <v>4</v>
      </c>
      <c r="H251" s="68" t="s">
        <v>849</v>
      </c>
      <c r="I251" s="69">
        <v>37266</v>
      </c>
      <c r="J251" s="71" t="s">
        <v>252</v>
      </c>
      <c r="K251" s="69">
        <v>41779</v>
      </c>
      <c r="L251" s="68" t="s">
        <v>0</v>
      </c>
      <c r="M251" s="68" t="s">
        <v>30</v>
      </c>
      <c r="N251" s="72"/>
      <c r="O251" s="73"/>
      <c r="P251" s="73"/>
      <c r="Q251" s="73" t="s">
        <v>57</v>
      </c>
      <c r="R251" s="72"/>
      <c r="S251" s="70"/>
      <c r="T251" s="72"/>
      <c r="U251" s="70"/>
      <c r="V251" s="70" t="s">
        <v>33</v>
      </c>
      <c r="W251" s="70" t="s">
        <v>1381</v>
      </c>
      <c r="X251" s="70" t="s">
        <v>1381</v>
      </c>
      <c r="Y251" s="70" t="s">
        <v>1381</v>
      </c>
      <c r="Z251" s="70" t="s">
        <v>80</v>
      </c>
      <c r="AA251" s="70" t="s">
        <v>80</v>
      </c>
      <c r="AB251" s="70" t="s">
        <v>273</v>
      </c>
      <c r="AC251" s="70" t="s">
        <v>1382</v>
      </c>
      <c r="AD251" s="70" t="s">
        <v>1381</v>
      </c>
      <c r="AE251" s="68">
        <v>43647</v>
      </c>
      <c r="AF251" s="74">
        <v>69362.3</v>
      </c>
      <c r="AG251" s="74">
        <v>71735.039999999994</v>
      </c>
      <c r="AH251" s="75">
        <v>141097.34</v>
      </c>
      <c r="AI251" s="74">
        <v>13872.45</v>
      </c>
      <c r="AJ251" s="74">
        <v>14347.01</v>
      </c>
      <c r="AK251" s="74">
        <v>28219.46</v>
      </c>
      <c r="AL251" s="74">
        <v>0</v>
      </c>
      <c r="AM251" s="74">
        <v>0</v>
      </c>
      <c r="AN251" s="74">
        <v>0</v>
      </c>
      <c r="AO251" s="74">
        <v>55489.85</v>
      </c>
      <c r="AP251" s="74">
        <v>57388.03</v>
      </c>
      <c r="AQ251" s="74">
        <v>112877.88</v>
      </c>
      <c r="AR251" s="74">
        <v>0</v>
      </c>
      <c r="AS251" s="76">
        <v>0</v>
      </c>
      <c r="AT251" s="74">
        <v>0</v>
      </c>
      <c r="AU251" s="77">
        <v>26</v>
      </c>
      <c r="AV251" s="74">
        <v>112877.88</v>
      </c>
      <c r="AW251" s="74">
        <v>0</v>
      </c>
      <c r="AX251" s="75">
        <v>144566.64000000001</v>
      </c>
      <c r="AY251" s="78">
        <v>28913.320388741366</v>
      </c>
      <c r="AZ251" s="74">
        <v>0</v>
      </c>
      <c r="BA251" s="74">
        <v>115653.32253848591</v>
      </c>
      <c r="BB251" s="74">
        <v>0</v>
      </c>
      <c r="BC251" s="74">
        <v>0</v>
      </c>
      <c r="BD251" s="74">
        <v>0</v>
      </c>
      <c r="BE251" s="74">
        <v>115653.32253848591</v>
      </c>
      <c r="BF251" s="74">
        <v>0</v>
      </c>
      <c r="BK251" s="1" t="str">
        <f t="shared" si="3"/>
        <v/>
      </c>
    </row>
    <row r="252" spans="2:63" s="79" customFormat="1" x14ac:dyDescent="0.25">
      <c r="B252" s="95">
        <v>4788</v>
      </c>
      <c r="C252" s="96" t="s">
        <v>1644</v>
      </c>
      <c r="D252" s="97">
        <v>43566</v>
      </c>
      <c r="E252" s="98" t="s">
        <v>31</v>
      </c>
      <c r="F252" s="96">
        <v>44075</v>
      </c>
      <c r="G252" s="95">
        <v>4</v>
      </c>
      <c r="H252" s="96" t="s">
        <v>849</v>
      </c>
      <c r="I252" s="97">
        <v>37266</v>
      </c>
      <c r="J252" s="99" t="s">
        <v>252</v>
      </c>
      <c r="K252" s="97">
        <v>41779</v>
      </c>
      <c r="L252" s="96" t="s">
        <v>0</v>
      </c>
      <c r="M252" s="96" t="s">
        <v>30</v>
      </c>
      <c r="N252" s="100"/>
      <c r="O252" s="101"/>
      <c r="P252" s="101"/>
      <c r="Q252" s="101" t="s">
        <v>57</v>
      </c>
      <c r="R252" s="100"/>
      <c r="S252" s="98"/>
      <c r="T252" s="100"/>
      <c r="U252" s="98"/>
      <c r="V252" s="98" t="s">
        <v>33</v>
      </c>
      <c r="W252" s="98" t="s">
        <v>1381</v>
      </c>
      <c r="X252" s="98" t="s">
        <v>1381</v>
      </c>
      <c r="Y252" s="98" t="s">
        <v>1381</v>
      </c>
      <c r="Z252" s="98" t="s">
        <v>80</v>
      </c>
      <c r="AA252" s="98" t="s">
        <v>80</v>
      </c>
      <c r="AB252" s="98" t="s">
        <v>273</v>
      </c>
      <c r="AC252" s="98" t="s">
        <v>1382</v>
      </c>
      <c r="AD252" s="98" t="s">
        <v>1381</v>
      </c>
      <c r="AE252" s="96">
        <v>43647</v>
      </c>
      <c r="AF252" s="102">
        <v>112790.21</v>
      </c>
      <c r="AG252" s="102">
        <v>116599.55</v>
      </c>
      <c r="AH252" s="103">
        <v>229389.76</v>
      </c>
      <c r="AI252" s="102">
        <v>22558.03</v>
      </c>
      <c r="AJ252" s="102">
        <v>23319.91</v>
      </c>
      <c r="AK252" s="102">
        <v>45877.94</v>
      </c>
      <c r="AL252" s="102">
        <v>0</v>
      </c>
      <c r="AM252" s="102">
        <v>0</v>
      </c>
      <c r="AN252" s="102">
        <v>0</v>
      </c>
      <c r="AO252" s="102">
        <v>90232.18</v>
      </c>
      <c r="AP252" s="102">
        <v>93279.64</v>
      </c>
      <c r="AQ252" s="102">
        <v>183511.82</v>
      </c>
      <c r="AR252" s="102">
        <v>0</v>
      </c>
      <c r="AS252" s="104">
        <v>0</v>
      </c>
      <c r="AT252" s="102">
        <v>0</v>
      </c>
      <c r="AU252" s="105">
        <v>26</v>
      </c>
      <c r="AV252" s="102">
        <v>183511.82</v>
      </c>
      <c r="AW252" s="102">
        <v>0</v>
      </c>
      <c r="AX252" s="103">
        <v>235030</v>
      </c>
      <c r="AY252" s="106">
        <v>47005.987286626078</v>
      </c>
      <c r="AZ252" s="102">
        <v>0</v>
      </c>
      <c r="BA252" s="102">
        <v>188024.01062178495</v>
      </c>
      <c r="BB252" s="102">
        <v>0</v>
      </c>
      <c r="BC252" s="102">
        <v>0</v>
      </c>
      <c r="BD252" s="102">
        <v>0</v>
      </c>
      <c r="BE252" s="102">
        <v>188024.01062178495</v>
      </c>
      <c r="BF252" s="102">
        <v>0</v>
      </c>
      <c r="BK252" s="1" t="str">
        <f t="shared" si="3"/>
        <v/>
      </c>
    </row>
    <row r="253" spans="2:63" x14ac:dyDescent="0.25">
      <c r="B253" s="67">
        <v>4789</v>
      </c>
      <c r="C253" s="68" t="s">
        <v>1645</v>
      </c>
      <c r="D253" s="69">
        <v>43566</v>
      </c>
      <c r="E253" s="70" t="s">
        <v>31</v>
      </c>
      <c r="F253" s="68">
        <v>44075</v>
      </c>
      <c r="G253" s="67">
        <v>4</v>
      </c>
      <c r="H253" s="68" t="s">
        <v>849</v>
      </c>
      <c r="I253" s="69">
        <v>37266</v>
      </c>
      <c r="J253" s="71" t="s">
        <v>252</v>
      </c>
      <c r="K253" s="69">
        <v>41779</v>
      </c>
      <c r="L253" s="68" t="s">
        <v>0</v>
      </c>
      <c r="M253" s="68" t="s">
        <v>30</v>
      </c>
      <c r="N253" s="72"/>
      <c r="O253" s="73"/>
      <c r="P253" s="73"/>
      <c r="Q253" s="73" t="s">
        <v>57</v>
      </c>
      <c r="R253" s="72"/>
      <c r="S253" s="70"/>
      <c r="T253" s="72"/>
      <c r="U253" s="70"/>
      <c r="V253" s="70" t="s">
        <v>33</v>
      </c>
      <c r="W253" s="70" t="s">
        <v>1381</v>
      </c>
      <c r="X253" s="70" t="s">
        <v>1381</v>
      </c>
      <c r="Y253" s="70" t="s">
        <v>1381</v>
      </c>
      <c r="Z253" s="70" t="s">
        <v>80</v>
      </c>
      <c r="AA253" s="70" t="s">
        <v>80</v>
      </c>
      <c r="AB253" s="70" t="s">
        <v>273</v>
      </c>
      <c r="AC253" s="70" t="s">
        <v>1382</v>
      </c>
      <c r="AD253" s="70" t="s">
        <v>1381</v>
      </c>
      <c r="AE253" s="68">
        <v>43647</v>
      </c>
      <c r="AF253" s="74">
        <v>66502.03</v>
      </c>
      <c r="AG253" s="74">
        <v>68772.05</v>
      </c>
      <c r="AH253" s="75">
        <v>135274.07999999999</v>
      </c>
      <c r="AI253" s="74">
        <v>13300.4</v>
      </c>
      <c r="AJ253" s="74">
        <v>13754.41</v>
      </c>
      <c r="AK253" s="74">
        <v>27054.81</v>
      </c>
      <c r="AL253" s="74">
        <v>0</v>
      </c>
      <c r="AM253" s="74">
        <v>0</v>
      </c>
      <c r="AN253" s="74">
        <v>0</v>
      </c>
      <c r="AO253" s="74">
        <v>53201.63</v>
      </c>
      <c r="AP253" s="74">
        <v>55017.64</v>
      </c>
      <c r="AQ253" s="74">
        <v>108219.27</v>
      </c>
      <c r="AR253" s="74">
        <v>0</v>
      </c>
      <c r="AS253" s="76">
        <v>0</v>
      </c>
      <c r="AT253" s="74">
        <v>0</v>
      </c>
      <c r="AU253" s="77">
        <v>26</v>
      </c>
      <c r="AV253" s="74">
        <v>108219.27</v>
      </c>
      <c r="AW253" s="74">
        <v>0</v>
      </c>
      <c r="AX253" s="75">
        <v>138600.20000000001</v>
      </c>
      <c r="AY253" s="78">
        <v>27720.033961901605</v>
      </c>
      <c r="AZ253" s="74">
        <v>0</v>
      </c>
      <c r="BA253" s="74">
        <v>110880.16658524674</v>
      </c>
      <c r="BB253" s="74">
        <v>0</v>
      </c>
      <c r="BC253" s="74">
        <v>0</v>
      </c>
      <c r="BD253" s="74">
        <v>0</v>
      </c>
      <c r="BE253" s="74">
        <v>110880.16658524674</v>
      </c>
      <c r="BF253" s="74">
        <v>0</v>
      </c>
      <c r="BK253" s="1" t="str">
        <f t="shared" si="3"/>
        <v/>
      </c>
    </row>
    <row r="254" spans="2:63" s="79" customFormat="1" x14ac:dyDescent="0.25">
      <c r="B254" s="95">
        <v>4790</v>
      </c>
      <c r="C254" s="96" t="s">
        <v>1646</v>
      </c>
      <c r="D254" s="97">
        <v>43566</v>
      </c>
      <c r="E254" s="98" t="s">
        <v>31</v>
      </c>
      <c r="F254" s="96">
        <v>44075</v>
      </c>
      <c r="G254" s="95">
        <v>4</v>
      </c>
      <c r="H254" s="96" t="s">
        <v>849</v>
      </c>
      <c r="I254" s="97">
        <v>37266</v>
      </c>
      <c r="J254" s="99" t="s">
        <v>252</v>
      </c>
      <c r="K254" s="97">
        <v>41779</v>
      </c>
      <c r="L254" s="96" t="s">
        <v>0</v>
      </c>
      <c r="M254" s="96" t="s">
        <v>30</v>
      </c>
      <c r="N254" s="100"/>
      <c r="O254" s="101"/>
      <c r="P254" s="101"/>
      <c r="Q254" s="101" t="s">
        <v>57</v>
      </c>
      <c r="R254" s="100"/>
      <c r="S254" s="98"/>
      <c r="T254" s="100"/>
      <c r="U254" s="98"/>
      <c r="V254" s="98" t="s">
        <v>33</v>
      </c>
      <c r="W254" s="98" t="s">
        <v>1381</v>
      </c>
      <c r="X254" s="98" t="s">
        <v>1381</v>
      </c>
      <c r="Y254" s="98" t="s">
        <v>1381</v>
      </c>
      <c r="Z254" s="98" t="s">
        <v>80</v>
      </c>
      <c r="AA254" s="98" t="s">
        <v>80</v>
      </c>
      <c r="AB254" s="98" t="s">
        <v>273</v>
      </c>
      <c r="AC254" s="98" t="s">
        <v>1382</v>
      </c>
      <c r="AD254" s="98" t="s">
        <v>1381</v>
      </c>
      <c r="AE254" s="96">
        <v>43647</v>
      </c>
      <c r="AF254" s="102">
        <v>69362.3</v>
      </c>
      <c r="AG254" s="102">
        <v>71735.039999999994</v>
      </c>
      <c r="AH254" s="103">
        <v>141097.34</v>
      </c>
      <c r="AI254" s="102">
        <v>13872.45</v>
      </c>
      <c r="AJ254" s="102">
        <v>14347.01</v>
      </c>
      <c r="AK254" s="102">
        <v>28219.46</v>
      </c>
      <c r="AL254" s="102">
        <v>0</v>
      </c>
      <c r="AM254" s="102">
        <v>0</v>
      </c>
      <c r="AN254" s="102">
        <v>0</v>
      </c>
      <c r="AO254" s="102">
        <v>55489.85</v>
      </c>
      <c r="AP254" s="102">
        <v>57388.03</v>
      </c>
      <c r="AQ254" s="102">
        <v>112877.88</v>
      </c>
      <c r="AR254" s="102">
        <v>0</v>
      </c>
      <c r="AS254" s="104">
        <v>0</v>
      </c>
      <c r="AT254" s="102">
        <v>0</v>
      </c>
      <c r="AU254" s="105">
        <v>26</v>
      </c>
      <c r="AV254" s="102">
        <v>112877.88</v>
      </c>
      <c r="AW254" s="102">
        <v>0</v>
      </c>
      <c r="AX254" s="103">
        <v>144566.64000000001</v>
      </c>
      <c r="AY254" s="106">
        <v>28913.320388741366</v>
      </c>
      <c r="AZ254" s="102">
        <v>0</v>
      </c>
      <c r="BA254" s="102">
        <v>115653.32253848591</v>
      </c>
      <c r="BB254" s="102">
        <v>0</v>
      </c>
      <c r="BC254" s="102">
        <v>0</v>
      </c>
      <c r="BD254" s="102">
        <v>0</v>
      </c>
      <c r="BE254" s="102">
        <v>115653.32253848591</v>
      </c>
      <c r="BF254" s="102">
        <v>0</v>
      </c>
      <c r="BK254" s="1" t="str">
        <f t="shared" si="3"/>
        <v/>
      </c>
    </row>
    <row r="255" spans="2:63" x14ac:dyDescent="0.25">
      <c r="B255" s="67">
        <v>4791</v>
      </c>
      <c r="C255" s="68" t="s">
        <v>1647</v>
      </c>
      <c r="D255" s="69">
        <v>43566</v>
      </c>
      <c r="E255" s="70" t="s">
        <v>31</v>
      </c>
      <c r="F255" s="68">
        <v>44075</v>
      </c>
      <c r="G255" s="67">
        <v>4</v>
      </c>
      <c r="H255" s="68" t="s">
        <v>849</v>
      </c>
      <c r="I255" s="69">
        <v>37266</v>
      </c>
      <c r="J255" s="71" t="s">
        <v>252</v>
      </c>
      <c r="K255" s="69">
        <v>41779</v>
      </c>
      <c r="L255" s="68" t="s">
        <v>0</v>
      </c>
      <c r="M255" s="68" t="s">
        <v>30</v>
      </c>
      <c r="N255" s="72"/>
      <c r="O255" s="73"/>
      <c r="P255" s="73"/>
      <c r="Q255" s="73" t="s">
        <v>57</v>
      </c>
      <c r="R255" s="72"/>
      <c r="S255" s="70"/>
      <c r="T255" s="72"/>
      <c r="U255" s="70"/>
      <c r="V255" s="70" t="s">
        <v>33</v>
      </c>
      <c r="W255" s="70" t="s">
        <v>1381</v>
      </c>
      <c r="X255" s="70" t="s">
        <v>1381</v>
      </c>
      <c r="Y255" s="70" t="s">
        <v>1381</v>
      </c>
      <c r="Z255" s="70" t="s">
        <v>80</v>
      </c>
      <c r="AA255" s="70" t="s">
        <v>80</v>
      </c>
      <c r="AB255" s="70" t="s">
        <v>273</v>
      </c>
      <c r="AC255" s="70" t="s">
        <v>1382</v>
      </c>
      <c r="AD255" s="70" t="s">
        <v>1381</v>
      </c>
      <c r="AE255" s="68">
        <v>43647</v>
      </c>
      <c r="AF255" s="74">
        <v>139012.23000000001</v>
      </c>
      <c r="AG255" s="74">
        <v>143767.57</v>
      </c>
      <c r="AH255" s="75">
        <v>282779.8</v>
      </c>
      <c r="AI255" s="74">
        <v>27802.44</v>
      </c>
      <c r="AJ255" s="74">
        <v>28753.52</v>
      </c>
      <c r="AK255" s="74">
        <v>56555.96</v>
      </c>
      <c r="AL255" s="74">
        <v>0</v>
      </c>
      <c r="AM255" s="74">
        <v>0</v>
      </c>
      <c r="AN255" s="74">
        <v>0</v>
      </c>
      <c r="AO255" s="74">
        <v>111209.79</v>
      </c>
      <c r="AP255" s="74">
        <v>115014.05</v>
      </c>
      <c r="AQ255" s="74">
        <v>226223.84</v>
      </c>
      <c r="AR255" s="74">
        <v>0</v>
      </c>
      <c r="AS255" s="76">
        <v>0</v>
      </c>
      <c r="AT255" s="74">
        <v>0</v>
      </c>
      <c r="AU255" s="77">
        <v>26</v>
      </c>
      <c r="AV255" s="74">
        <v>226223.84</v>
      </c>
      <c r="AW255" s="74">
        <v>0</v>
      </c>
      <c r="AX255" s="75">
        <v>289732.78999999998</v>
      </c>
      <c r="AY255" s="78">
        <v>57946.558558272947</v>
      </c>
      <c r="AZ255" s="74">
        <v>0</v>
      </c>
      <c r="BA255" s="74">
        <v>231786.23423309179</v>
      </c>
      <c r="BB255" s="74">
        <v>0</v>
      </c>
      <c r="BC255" s="74">
        <v>0</v>
      </c>
      <c r="BD255" s="74">
        <v>0</v>
      </c>
      <c r="BE255" s="74">
        <v>231786.23423309179</v>
      </c>
      <c r="BF255" s="74">
        <v>0</v>
      </c>
      <c r="BK255" s="1" t="str">
        <f t="shared" si="3"/>
        <v/>
      </c>
    </row>
    <row r="256" spans="2:63" s="79" customFormat="1" x14ac:dyDescent="0.25">
      <c r="B256" s="95">
        <v>4792</v>
      </c>
      <c r="C256" s="96" t="s">
        <v>1648</v>
      </c>
      <c r="D256" s="97">
        <v>43566</v>
      </c>
      <c r="E256" s="98" t="s">
        <v>31</v>
      </c>
      <c r="F256" s="96">
        <v>44075</v>
      </c>
      <c r="G256" s="95">
        <v>4</v>
      </c>
      <c r="H256" s="96" t="s">
        <v>849</v>
      </c>
      <c r="I256" s="97">
        <v>37266</v>
      </c>
      <c r="J256" s="99" t="s">
        <v>252</v>
      </c>
      <c r="K256" s="97">
        <v>41779</v>
      </c>
      <c r="L256" s="96" t="s">
        <v>0</v>
      </c>
      <c r="M256" s="96" t="s">
        <v>30</v>
      </c>
      <c r="N256" s="100"/>
      <c r="O256" s="101"/>
      <c r="P256" s="101"/>
      <c r="Q256" s="101" t="s">
        <v>57</v>
      </c>
      <c r="R256" s="100"/>
      <c r="S256" s="98"/>
      <c r="T256" s="100"/>
      <c r="U256" s="98"/>
      <c r="V256" s="98" t="s">
        <v>33</v>
      </c>
      <c r="W256" s="98" t="s">
        <v>1381</v>
      </c>
      <c r="X256" s="98" t="s">
        <v>1381</v>
      </c>
      <c r="Y256" s="98" t="s">
        <v>1381</v>
      </c>
      <c r="Z256" s="98" t="s">
        <v>80</v>
      </c>
      <c r="AA256" s="98" t="s">
        <v>80</v>
      </c>
      <c r="AB256" s="98" t="s">
        <v>273</v>
      </c>
      <c r="AC256" s="98" t="s">
        <v>1382</v>
      </c>
      <c r="AD256" s="98" t="s">
        <v>1381</v>
      </c>
      <c r="AE256" s="96">
        <v>43647</v>
      </c>
      <c r="AF256" s="102">
        <v>148099.59</v>
      </c>
      <c r="AG256" s="102">
        <v>153267.78</v>
      </c>
      <c r="AH256" s="103">
        <v>301367.37</v>
      </c>
      <c r="AI256" s="102">
        <v>29619.91</v>
      </c>
      <c r="AJ256" s="102">
        <v>30653.56</v>
      </c>
      <c r="AK256" s="102">
        <v>60273.47</v>
      </c>
      <c r="AL256" s="102">
        <v>0</v>
      </c>
      <c r="AM256" s="102">
        <v>0</v>
      </c>
      <c r="AN256" s="102">
        <v>0</v>
      </c>
      <c r="AO256" s="102">
        <v>118479.67999999999</v>
      </c>
      <c r="AP256" s="102">
        <v>122614.22</v>
      </c>
      <c r="AQ256" s="102">
        <v>241093.9</v>
      </c>
      <c r="AR256" s="102">
        <v>0</v>
      </c>
      <c r="AS256" s="104">
        <v>0</v>
      </c>
      <c r="AT256" s="102">
        <v>0</v>
      </c>
      <c r="AU256" s="105">
        <v>26</v>
      </c>
      <c r="AV256" s="102">
        <v>241093.9</v>
      </c>
      <c r="AW256" s="102">
        <v>0</v>
      </c>
      <c r="AX256" s="103">
        <v>308777.39</v>
      </c>
      <c r="AY256" s="106">
        <v>61755.474734498501</v>
      </c>
      <c r="AZ256" s="102">
        <v>0</v>
      </c>
      <c r="BA256" s="102">
        <v>247021.91942975423</v>
      </c>
      <c r="BB256" s="102">
        <v>0</v>
      </c>
      <c r="BC256" s="102">
        <v>0</v>
      </c>
      <c r="BD256" s="102">
        <v>0</v>
      </c>
      <c r="BE256" s="102">
        <v>247021.91942975423</v>
      </c>
      <c r="BF256" s="102">
        <v>0</v>
      </c>
      <c r="BK256" s="1" t="str">
        <f t="shared" si="3"/>
        <v/>
      </c>
    </row>
    <row r="257" spans="2:63" x14ac:dyDescent="0.25">
      <c r="B257" s="67">
        <v>4793</v>
      </c>
      <c r="C257" s="68" t="s">
        <v>1649</v>
      </c>
      <c r="D257" s="69">
        <v>43566</v>
      </c>
      <c r="E257" s="70" t="s">
        <v>31</v>
      </c>
      <c r="F257" s="68">
        <v>44075</v>
      </c>
      <c r="G257" s="67">
        <v>4</v>
      </c>
      <c r="H257" s="68" t="s">
        <v>849</v>
      </c>
      <c r="I257" s="69">
        <v>37266</v>
      </c>
      <c r="J257" s="71" t="s">
        <v>252</v>
      </c>
      <c r="K257" s="69">
        <v>41779</v>
      </c>
      <c r="L257" s="68" t="s">
        <v>0</v>
      </c>
      <c r="M257" s="68" t="s">
        <v>30</v>
      </c>
      <c r="N257" s="72"/>
      <c r="O257" s="73"/>
      <c r="P257" s="73"/>
      <c r="Q257" s="73" t="s">
        <v>57</v>
      </c>
      <c r="R257" s="72"/>
      <c r="S257" s="70"/>
      <c r="T257" s="72"/>
      <c r="U257" s="70"/>
      <c r="V257" s="70" t="s">
        <v>33</v>
      </c>
      <c r="W257" s="70" t="s">
        <v>1381</v>
      </c>
      <c r="X257" s="70" t="s">
        <v>1381</v>
      </c>
      <c r="Y257" s="70" t="s">
        <v>1381</v>
      </c>
      <c r="Z257" s="70" t="s">
        <v>80</v>
      </c>
      <c r="AA257" s="70" t="s">
        <v>80</v>
      </c>
      <c r="AB257" s="70" t="s">
        <v>273</v>
      </c>
      <c r="AC257" s="70" t="s">
        <v>1382</v>
      </c>
      <c r="AD257" s="70" t="s">
        <v>1381</v>
      </c>
      <c r="AE257" s="68">
        <v>43647</v>
      </c>
      <c r="AF257" s="74">
        <v>33118.5</v>
      </c>
      <c r="AG257" s="74">
        <v>34248.019999999997</v>
      </c>
      <c r="AH257" s="75">
        <v>67366.52</v>
      </c>
      <c r="AI257" s="74">
        <v>6623.69</v>
      </c>
      <c r="AJ257" s="74">
        <v>6849.61</v>
      </c>
      <c r="AK257" s="74">
        <v>13473.3</v>
      </c>
      <c r="AL257" s="74">
        <v>0</v>
      </c>
      <c r="AM257" s="74">
        <v>0</v>
      </c>
      <c r="AN257" s="74">
        <v>0</v>
      </c>
      <c r="AO257" s="74">
        <v>26494.81</v>
      </c>
      <c r="AP257" s="74">
        <v>27398.41</v>
      </c>
      <c r="AQ257" s="74">
        <v>53893.22</v>
      </c>
      <c r="AR257" s="74">
        <v>0</v>
      </c>
      <c r="AS257" s="76">
        <v>0</v>
      </c>
      <c r="AT257" s="74">
        <v>0</v>
      </c>
      <c r="AU257" s="77">
        <v>26</v>
      </c>
      <c r="AV257" s="74">
        <v>53893.22</v>
      </c>
      <c r="AW257" s="74">
        <v>0</v>
      </c>
      <c r="AX257" s="75">
        <v>69022.929999999993</v>
      </c>
      <c r="AY257" s="78">
        <v>13804.581646623608</v>
      </c>
      <c r="AZ257" s="74">
        <v>0</v>
      </c>
      <c r="BA257" s="74">
        <v>55218.34707825465</v>
      </c>
      <c r="BB257" s="74">
        <v>0</v>
      </c>
      <c r="BC257" s="74">
        <v>0</v>
      </c>
      <c r="BD257" s="74">
        <v>0</v>
      </c>
      <c r="BE257" s="74">
        <v>55218.34707825465</v>
      </c>
      <c r="BF257" s="74">
        <v>0</v>
      </c>
      <c r="BK257" s="1" t="str">
        <f t="shared" si="3"/>
        <v/>
      </c>
    </row>
    <row r="258" spans="2:63" s="79" customFormat="1" x14ac:dyDescent="0.25">
      <c r="B258" s="95">
        <v>4794</v>
      </c>
      <c r="C258" s="96" t="s">
        <v>1650</v>
      </c>
      <c r="D258" s="97">
        <v>43566</v>
      </c>
      <c r="E258" s="98" t="s">
        <v>31</v>
      </c>
      <c r="F258" s="96">
        <v>44075</v>
      </c>
      <c r="G258" s="95">
        <v>4</v>
      </c>
      <c r="H258" s="96" t="s">
        <v>849</v>
      </c>
      <c r="I258" s="97">
        <v>37266</v>
      </c>
      <c r="J258" s="99" t="s">
        <v>252</v>
      </c>
      <c r="K258" s="97">
        <v>41779</v>
      </c>
      <c r="L258" s="96" t="s">
        <v>0</v>
      </c>
      <c r="M258" s="96" t="s">
        <v>30</v>
      </c>
      <c r="N258" s="100"/>
      <c r="O258" s="101"/>
      <c r="P258" s="101"/>
      <c r="Q258" s="101" t="s">
        <v>57</v>
      </c>
      <c r="R258" s="100"/>
      <c r="S258" s="98"/>
      <c r="T258" s="100"/>
      <c r="U258" s="98"/>
      <c r="V258" s="98" t="s">
        <v>33</v>
      </c>
      <c r="W258" s="98" t="s">
        <v>1381</v>
      </c>
      <c r="X258" s="98" t="s">
        <v>1381</v>
      </c>
      <c r="Y258" s="98" t="s">
        <v>1381</v>
      </c>
      <c r="Z258" s="98" t="s">
        <v>80</v>
      </c>
      <c r="AA258" s="98" t="s">
        <v>80</v>
      </c>
      <c r="AB258" s="98" t="s">
        <v>273</v>
      </c>
      <c r="AC258" s="98" t="s">
        <v>1382</v>
      </c>
      <c r="AD258" s="98" t="s">
        <v>1381</v>
      </c>
      <c r="AE258" s="96">
        <v>43647</v>
      </c>
      <c r="AF258" s="102">
        <v>264508.89</v>
      </c>
      <c r="AG258" s="102">
        <v>243275.03</v>
      </c>
      <c r="AH258" s="103">
        <v>507783.92</v>
      </c>
      <c r="AI258" s="102">
        <v>52901.77</v>
      </c>
      <c r="AJ258" s="102">
        <v>48655</v>
      </c>
      <c r="AK258" s="102">
        <v>101556.77</v>
      </c>
      <c r="AL258" s="102">
        <v>0</v>
      </c>
      <c r="AM258" s="102">
        <v>0</v>
      </c>
      <c r="AN258" s="102">
        <v>0</v>
      </c>
      <c r="AO258" s="102">
        <v>211607.12</v>
      </c>
      <c r="AP258" s="102">
        <v>194620.03</v>
      </c>
      <c r="AQ258" s="102">
        <v>406227.15</v>
      </c>
      <c r="AR258" s="102">
        <v>47488.63</v>
      </c>
      <c r="AS258" s="104">
        <v>5223.74</v>
      </c>
      <c r="AT258" s="102">
        <v>0</v>
      </c>
      <c r="AU258" s="105">
        <v>38</v>
      </c>
      <c r="AV258" s="102">
        <v>406227.15</v>
      </c>
      <c r="AW258" s="102">
        <v>5223.74</v>
      </c>
      <c r="AX258" s="103">
        <v>520269.32</v>
      </c>
      <c r="AY258" s="106">
        <v>104053.84896293968</v>
      </c>
      <c r="AZ258" s="102">
        <v>0</v>
      </c>
      <c r="BA258" s="102">
        <v>416215.46757291944</v>
      </c>
      <c r="BB258" s="102">
        <v>48656.28</v>
      </c>
      <c r="BC258" s="102">
        <v>5352.19</v>
      </c>
      <c r="BD258" s="102">
        <v>0</v>
      </c>
      <c r="BE258" s="102">
        <v>416215.46757291944</v>
      </c>
      <c r="BF258" s="102">
        <v>5352.19</v>
      </c>
      <c r="BK258" s="1" t="str">
        <f t="shared" si="3"/>
        <v/>
      </c>
    </row>
    <row r="259" spans="2:63" x14ac:dyDescent="0.25">
      <c r="B259" s="67">
        <v>5118</v>
      </c>
      <c r="C259" s="68" t="s">
        <v>826</v>
      </c>
      <c r="D259" s="69">
        <v>43515</v>
      </c>
      <c r="E259" s="70" t="s">
        <v>31</v>
      </c>
      <c r="F259" s="68">
        <v>44105</v>
      </c>
      <c r="G259" s="67">
        <v>1</v>
      </c>
      <c r="H259" s="68" t="s">
        <v>42</v>
      </c>
      <c r="I259" s="69">
        <v>36620</v>
      </c>
      <c r="J259" s="71" t="s">
        <v>43</v>
      </c>
      <c r="K259" s="69">
        <v>38840</v>
      </c>
      <c r="L259" s="68" t="s">
        <v>44</v>
      </c>
      <c r="M259" s="68" t="s">
        <v>30</v>
      </c>
      <c r="N259" s="72" t="s">
        <v>886</v>
      </c>
      <c r="O259" s="73" t="s">
        <v>887</v>
      </c>
      <c r="P259" s="73" t="s">
        <v>34</v>
      </c>
      <c r="Q259" s="73" t="s">
        <v>875</v>
      </c>
      <c r="R259" s="72" t="s">
        <v>62</v>
      </c>
      <c r="S259" s="70" t="s">
        <v>63</v>
      </c>
      <c r="T259" s="72" t="s">
        <v>1372</v>
      </c>
      <c r="U259" s="70" t="s">
        <v>1372</v>
      </c>
      <c r="V259" s="70" t="s">
        <v>33</v>
      </c>
      <c r="W259" s="70" t="s">
        <v>1381</v>
      </c>
      <c r="X259" s="70" t="s">
        <v>1381</v>
      </c>
      <c r="Y259" s="70" t="s">
        <v>1381</v>
      </c>
      <c r="Z259" s="70" t="s">
        <v>80</v>
      </c>
      <c r="AA259" s="70" t="s">
        <v>80</v>
      </c>
      <c r="AB259" s="70" t="s">
        <v>273</v>
      </c>
      <c r="AC259" s="70" t="s">
        <v>1382</v>
      </c>
      <c r="AD259" s="70" t="s">
        <v>1381</v>
      </c>
      <c r="AE259" s="68">
        <v>43647</v>
      </c>
      <c r="AF259" s="74">
        <v>20062.830000000002</v>
      </c>
      <c r="AG259" s="74">
        <v>41641.980000000003</v>
      </c>
      <c r="AH259" s="75">
        <v>61704.81</v>
      </c>
      <c r="AI259" s="74">
        <v>1203.76</v>
      </c>
      <c r="AJ259" s="74">
        <v>2498.52</v>
      </c>
      <c r="AK259" s="74">
        <v>3702.28</v>
      </c>
      <c r="AL259" s="74">
        <v>0</v>
      </c>
      <c r="AM259" s="74">
        <v>0</v>
      </c>
      <c r="AN259" s="74">
        <v>0</v>
      </c>
      <c r="AO259" s="74">
        <v>18859.07</v>
      </c>
      <c r="AP259" s="74">
        <v>39143.46</v>
      </c>
      <c r="AQ259" s="74">
        <v>58002.53</v>
      </c>
      <c r="AR259" s="74">
        <v>0</v>
      </c>
      <c r="AS259" s="76">
        <v>0</v>
      </c>
      <c r="AT259" s="74">
        <v>0</v>
      </c>
      <c r="AU259" s="77">
        <v>47</v>
      </c>
      <c r="AV259" s="74">
        <v>58002.53</v>
      </c>
      <c r="AW259" s="74">
        <v>0</v>
      </c>
      <c r="AX259" s="75">
        <v>63506.5</v>
      </c>
      <c r="AY259" s="78">
        <v>3810.38</v>
      </c>
      <c r="AZ259" s="74">
        <v>0</v>
      </c>
      <c r="BA259" s="74">
        <v>59696.12</v>
      </c>
      <c r="BB259" s="74">
        <v>0</v>
      </c>
      <c r="BC259" s="74">
        <v>0</v>
      </c>
      <c r="BD259" s="74">
        <v>0</v>
      </c>
      <c r="BE259" s="74">
        <v>59696.12</v>
      </c>
      <c r="BF259" s="74">
        <v>0</v>
      </c>
      <c r="BK259" s="1" t="str">
        <f t="shared" si="3"/>
        <v/>
      </c>
    </row>
    <row r="260" spans="2:63" x14ac:dyDescent="0.25">
      <c r="B260" s="95">
        <v>5119</v>
      </c>
      <c r="C260" s="96" t="s">
        <v>826</v>
      </c>
      <c r="D260" s="97">
        <v>43515</v>
      </c>
      <c r="E260" s="98" t="s">
        <v>31</v>
      </c>
      <c r="F260" s="96">
        <v>44105</v>
      </c>
      <c r="G260" s="95">
        <v>1</v>
      </c>
      <c r="H260" s="96" t="s">
        <v>42</v>
      </c>
      <c r="I260" s="97">
        <v>36620</v>
      </c>
      <c r="J260" s="99" t="s">
        <v>43</v>
      </c>
      <c r="K260" s="97">
        <v>38840</v>
      </c>
      <c r="L260" s="96" t="s">
        <v>44</v>
      </c>
      <c r="M260" s="96" t="s">
        <v>30</v>
      </c>
      <c r="N260" s="100" t="s">
        <v>888</v>
      </c>
      <c r="O260" s="101" t="s">
        <v>889</v>
      </c>
      <c r="P260" s="101" t="s">
        <v>34</v>
      </c>
      <c r="Q260" s="101" t="s">
        <v>875</v>
      </c>
      <c r="R260" s="100" t="s">
        <v>62</v>
      </c>
      <c r="S260" s="98" t="s">
        <v>63</v>
      </c>
      <c r="T260" s="100" t="s">
        <v>1372</v>
      </c>
      <c r="U260" s="98" t="s">
        <v>1372</v>
      </c>
      <c r="V260" s="98" t="s">
        <v>33</v>
      </c>
      <c r="W260" s="98" t="s">
        <v>1381</v>
      </c>
      <c r="X260" s="98" t="s">
        <v>1381</v>
      </c>
      <c r="Y260" s="98" t="s">
        <v>1381</v>
      </c>
      <c r="Z260" s="98" t="s">
        <v>80</v>
      </c>
      <c r="AA260" s="98" t="s">
        <v>80</v>
      </c>
      <c r="AB260" s="98" t="s">
        <v>273</v>
      </c>
      <c r="AC260" s="98" t="s">
        <v>1382</v>
      </c>
      <c r="AD260" s="98" t="s">
        <v>1381</v>
      </c>
      <c r="AE260" s="96">
        <v>43647</v>
      </c>
      <c r="AF260" s="102">
        <v>36911.730000000003</v>
      </c>
      <c r="AG260" s="102">
        <v>76695</v>
      </c>
      <c r="AH260" s="103">
        <v>113606.73</v>
      </c>
      <c r="AI260" s="102">
        <v>2214.69</v>
      </c>
      <c r="AJ260" s="102">
        <v>4601.7</v>
      </c>
      <c r="AK260" s="102">
        <v>6816.39</v>
      </c>
      <c r="AL260" s="102">
        <v>0</v>
      </c>
      <c r="AM260" s="102">
        <v>0</v>
      </c>
      <c r="AN260" s="102">
        <v>0</v>
      </c>
      <c r="AO260" s="102">
        <v>34697.040000000001</v>
      </c>
      <c r="AP260" s="102">
        <v>72093.3</v>
      </c>
      <c r="AQ260" s="102">
        <v>106790.34</v>
      </c>
      <c r="AR260" s="102">
        <v>0</v>
      </c>
      <c r="AS260" s="104">
        <v>0</v>
      </c>
      <c r="AT260" s="102">
        <v>0</v>
      </c>
      <c r="AU260" s="105">
        <v>47</v>
      </c>
      <c r="AV260" s="102">
        <v>106790.34</v>
      </c>
      <c r="AW260" s="102">
        <v>0</v>
      </c>
      <c r="AX260" s="103">
        <v>116923.88</v>
      </c>
      <c r="AY260" s="106">
        <v>7015.41</v>
      </c>
      <c r="AZ260" s="102">
        <v>0</v>
      </c>
      <c r="BA260" s="102">
        <v>109908.47</v>
      </c>
      <c r="BB260" s="102">
        <v>0</v>
      </c>
      <c r="BC260" s="102">
        <v>0</v>
      </c>
      <c r="BD260" s="102">
        <v>0</v>
      </c>
      <c r="BE260" s="102">
        <v>109908.47</v>
      </c>
      <c r="BF260" s="102">
        <v>0</v>
      </c>
      <c r="BK260" s="1" t="str">
        <f t="shared" si="3"/>
        <v/>
      </c>
    </row>
    <row r="261" spans="2:63" x14ac:dyDescent="0.25">
      <c r="B261" s="67">
        <v>5120</v>
      </c>
      <c r="C261" s="68" t="s">
        <v>826</v>
      </c>
      <c r="D261" s="69">
        <v>43515</v>
      </c>
      <c r="E261" s="70" t="s">
        <v>31</v>
      </c>
      <c r="F261" s="68">
        <v>44105</v>
      </c>
      <c r="G261" s="67">
        <v>1</v>
      </c>
      <c r="H261" s="68" t="s">
        <v>42</v>
      </c>
      <c r="I261" s="69">
        <v>36620</v>
      </c>
      <c r="J261" s="71" t="s">
        <v>43</v>
      </c>
      <c r="K261" s="69">
        <v>38840</v>
      </c>
      <c r="L261" s="68" t="s">
        <v>44</v>
      </c>
      <c r="M261" s="68" t="s">
        <v>30</v>
      </c>
      <c r="N261" s="72" t="s">
        <v>890</v>
      </c>
      <c r="O261" s="73" t="s">
        <v>891</v>
      </c>
      <c r="P261" s="73" t="s">
        <v>34</v>
      </c>
      <c r="Q261" s="73" t="s">
        <v>875</v>
      </c>
      <c r="R261" s="72" t="s">
        <v>62</v>
      </c>
      <c r="S261" s="70" t="s">
        <v>63</v>
      </c>
      <c r="T261" s="72" t="s">
        <v>1372</v>
      </c>
      <c r="U261" s="70" t="s">
        <v>1372</v>
      </c>
      <c r="V261" s="70" t="s">
        <v>33</v>
      </c>
      <c r="W261" s="70" t="s">
        <v>1381</v>
      </c>
      <c r="X261" s="70" t="s">
        <v>1381</v>
      </c>
      <c r="Y261" s="70" t="s">
        <v>1381</v>
      </c>
      <c r="Z261" s="70" t="s">
        <v>80</v>
      </c>
      <c r="AA261" s="70" t="s">
        <v>80</v>
      </c>
      <c r="AB261" s="70" t="s">
        <v>273</v>
      </c>
      <c r="AC261" s="70" t="s">
        <v>1382</v>
      </c>
      <c r="AD261" s="70" t="s">
        <v>1381</v>
      </c>
      <c r="AE261" s="68">
        <v>43647</v>
      </c>
      <c r="AF261" s="74">
        <v>25299.07</v>
      </c>
      <c r="AG261" s="74">
        <v>52069.36</v>
      </c>
      <c r="AH261" s="75">
        <v>77368.429999999993</v>
      </c>
      <c r="AI261" s="74">
        <v>1517.94</v>
      </c>
      <c r="AJ261" s="74">
        <v>3124.16</v>
      </c>
      <c r="AK261" s="74">
        <v>4642.1000000000004</v>
      </c>
      <c r="AL261" s="74">
        <v>0</v>
      </c>
      <c r="AM261" s="74">
        <v>0</v>
      </c>
      <c r="AN261" s="74">
        <v>0</v>
      </c>
      <c r="AO261" s="74">
        <v>23781.13</v>
      </c>
      <c r="AP261" s="74">
        <v>48945.2</v>
      </c>
      <c r="AQ261" s="74">
        <v>72726.33</v>
      </c>
      <c r="AR261" s="74">
        <v>0</v>
      </c>
      <c r="AS261" s="76">
        <v>0</v>
      </c>
      <c r="AT261" s="74">
        <v>0</v>
      </c>
      <c r="AU261" s="77">
        <v>40</v>
      </c>
      <c r="AV261" s="74">
        <v>72726.33</v>
      </c>
      <c r="AW261" s="74">
        <v>0</v>
      </c>
      <c r="AX261" s="75">
        <v>79627.48</v>
      </c>
      <c r="AY261" s="78">
        <v>4777.6400000000003</v>
      </c>
      <c r="AZ261" s="74">
        <v>0</v>
      </c>
      <c r="BA261" s="74">
        <v>74849.84</v>
      </c>
      <c r="BB261" s="74">
        <v>0</v>
      </c>
      <c r="BC261" s="74">
        <v>0</v>
      </c>
      <c r="BD261" s="74">
        <v>0</v>
      </c>
      <c r="BE261" s="74">
        <v>74849.84</v>
      </c>
      <c r="BF261" s="74">
        <v>0</v>
      </c>
      <c r="BK261" s="1" t="str">
        <f t="shared" si="3"/>
        <v/>
      </c>
    </row>
    <row r="262" spans="2:63" x14ac:dyDescent="0.25">
      <c r="B262" s="95">
        <v>5121</v>
      </c>
      <c r="C262" s="96" t="s">
        <v>826</v>
      </c>
      <c r="D262" s="97">
        <v>43515</v>
      </c>
      <c r="E262" s="98" t="s">
        <v>31</v>
      </c>
      <c r="F262" s="96">
        <v>44105</v>
      </c>
      <c r="G262" s="95">
        <v>1</v>
      </c>
      <c r="H262" s="96" t="s">
        <v>42</v>
      </c>
      <c r="I262" s="97">
        <v>36620</v>
      </c>
      <c r="J262" s="99" t="s">
        <v>43</v>
      </c>
      <c r="K262" s="97">
        <v>38840</v>
      </c>
      <c r="L262" s="96" t="s">
        <v>44</v>
      </c>
      <c r="M262" s="96" t="s">
        <v>30</v>
      </c>
      <c r="N262" s="100" t="s">
        <v>892</v>
      </c>
      <c r="O262" s="101" t="s">
        <v>893</v>
      </c>
      <c r="P262" s="101" t="s">
        <v>34</v>
      </c>
      <c r="Q262" s="101" t="s">
        <v>875</v>
      </c>
      <c r="R262" s="100" t="s">
        <v>62</v>
      </c>
      <c r="S262" s="98" t="s">
        <v>63</v>
      </c>
      <c r="T262" s="100" t="s">
        <v>1372</v>
      </c>
      <c r="U262" s="98" t="s">
        <v>1372</v>
      </c>
      <c r="V262" s="98" t="s">
        <v>33</v>
      </c>
      <c r="W262" s="98" t="s">
        <v>1381</v>
      </c>
      <c r="X262" s="98" t="s">
        <v>1381</v>
      </c>
      <c r="Y262" s="98" t="s">
        <v>1381</v>
      </c>
      <c r="Z262" s="98" t="s">
        <v>80</v>
      </c>
      <c r="AA262" s="98" t="s">
        <v>80</v>
      </c>
      <c r="AB262" s="98" t="s">
        <v>273</v>
      </c>
      <c r="AC262" s="98" t="s">
        <v>1382</v>
      </c>
      <c r="AD262" s="98" t="s">
        <v>1381</v>
      </c>
      <c r="AE262" s="96">
        <v>43647</v>
      </c>
      <c r="AF262" s="102">
        <v>39646.980000000003</v>
      </c>
      <c r="AG262" s="102">
        <v>82427.73</v>
      </c>
      <c r="AH262" s="103">
        <v>122074.71</v>
      </c>
      <c r="AI262" s="102">
        <v>2378.81</v>
      </c>
      <c r="AJ262" s="102">
        <v>4945.67</v>
      </c>
      <c r="AK262" s="102">
        <v>7324.48</v>
      </c>
      <c r="AL262" s="102">
        <v>0</v>
      </c>
      <c r="AM262" s="102">
        <v>0</v>
      </c>
      <c r="AN262" s="102">
        <v>0</v>
      </c>
      <c r="AO262" s="102">
        <v>37268.17</v>
      </c>
      <c r="AP262" s="102">
        <v>77482.06</v>
      </c>
      <c r="AQ262" s="102">
        <v>114750.23</v>
      </c>
      <c r="AR262" s="102">
        <v>0</v>
      </c>
      <c r="AS262" s="104">
        <v>0</v>
      </c>
      <c r="AT262" s="102">
        <v>0</v>
      </c>
      <c r="AU262" s="105">
        <v>47</v>
      </c>
      <c r="AV262" s="102">
        <v>114750.23</v>
      </c>
      <c r="AW262" s="102">
        <v>0</v>
      </c>
      <c r="AX262" s="103">
        <v>125639.12</v>
      </c>
      <c r="AY262" s="106">
        <v>7538.34</v>
      </c>
      <c r="AZ262" s="102">
        <v>0</v>
      </c>
      <c r="BA262" s="102">
        <v>118100.78</v>
      </c>
      <c r="BB262" s="102">
        <v>0</v>
      </c>
      <c r="BC262" s="102">
        <v>0</v>
      </c>
      <c r="BD262" s="102">
        <v>0</v>
      </c>
      <c r="BE262" s="102">
        <v>118100.78</v>
      </c>
      <c r="BF262" s="102">
        <v>0</v>
      </c>
      <c r="BK262" s="1" t="str">
        <f t="shared" si="3"/>
        <v/>
      </c>
    </row>
    <row r="263" spans="2:63" x14ac:dyDescent="0.25">
      <c r="B263" s="67">
        <v>5122</v>
      </c>
      <c r="C263" s="68" t="s">
        <v>826</v>
      </c>
      <c r="D263" s="69">
        <v>43515</v>
      </c>
      <c r="E263" s="70" t="s">
        <v>31</v>
      </c>
      <c r="F263" s="68">
        <v>44105</v>
      </c>
      <c r="G263" s="67">
        <v>1</v>
      </c>
      <c r="H263" s="68" t="s">
        <v>42</v>
      </c>
      <c r="I263" s="69">
        <v>36620</v>
      </c>
      <c r="J263" s="71" t="s">
        <v>43</v>
      </c>
      <c r="K263" s="69">
        <v>38840</v>
      </c>
      <c r="L263" s="68" t="s">
        <v>44</v>
      </c>
      <c r="M263" s="68" t="s">
        <v>30</v>
      </c>
      <c r="N263" s="72" t="s">
        <v>894</v>
      </c>
      <c r="O263" s="73" t="s">
        <v>895</v>
      </c>
      <c r="P263" s="73" t="s">
        <v>34</v>
      </c>
      <c r="Q263" s="73" t="s">
        <v>875</v>
      </c>
      <c r="R263" s="72" t="s">
        <v>62</v>
      </c>
      <c r="S263" s="70" t="s">
        <v>63</v>
      </c>
      <c r="T263" s="72" t="s">
        <v>1372</v>
      </c>
      <c r="U263" s="70" t="s">
        <v>1372</v>
      </c>
      <c r="V263" s="70" t="s">
        <v>33</v>
      </c>
      <c r="W263" s="70" t="s">
        <v>1381</v>
      </c>
      <c r="X263" s="70" t="s">
        <v>1381</v>
      </c>
      <c r="Y263" s="70" t="s">
        <v>1381</v>
      </c>
      <c r="Z263" s="70" t="s">
        <v>80</v>
      </c>
      <c r="AA263" s="70" t="s">
        <v>80</v>
      </c>
      <c r="AB263" s="70" t="s">
        <v>273</v>
      </c>
      <c r="AC263" s="70" t="s">
        <v>1382</v>
      </c>
      <c r="AD263" s="70" t="s">
        <v>1381</v>
      </c>
      <c r="AE263" s="68">
        <v>43647</v>
      </c>
      <c r="AF263" s="74">
        <v>43109.46</v>
      </c>
      <c r="AG263" s="74">
        <v>90006.02</v>
      </c>
      <c r="AH263" s="75">
        <v>133115.48000000001</v>
      </c>
      <c r="AI263" s="74">
        <v>2586.56</v>
      </c>
      <c r="AJ263" s="74">
        <v>5400.35</v>
      </c>
      <c r="AK263" s="74">
        <v>7986.91</v>
      </c>
      <c r="AL263" s="74">
        <v>0</v>
      </c>
      <c r="AM263" s="74">
        <v>0</v>
      </c>
      <c r="AN263" s="74">
        <v>0</v>
      </c>
      <c r="AO263" s="74">
        <v>40522.9</v>
      </c>
      <c r="AP263" s="74">
        <v>84605.67</v>
      </c>
      <c r="AQ263" s="74">
        <v>125128.57</v>
      </c>
      <c r="AR263" s="74">
        <v>0</v>
      </c>
      <c r="AS263" s="76">
        <v>0</v>
      </c>
      <c r="AT263" s="74">
        <v>0</v>
      </c>
      <c r="AU263" s="77">
        <v>47</v>
      </c>
      <c r="AV263" s="74">
        <v>125128.57</v>
      </c>
      <c r="AW263" s="74">
        <v>0</v>
      </c>
      <c r="AX263" s="75">
        <v>137002.26</v>
      </c>
      <c r="AY263" s="78">
        <v>8220.11</v>
      </c>
      <c r="AZ263" s="74">
        <v>0</v>
      </c>
      <c r="BA263" s="74">
        <v>128782.15</v>
      </c>
      <c r="BB263" s="74">
        <v>0</v>
      </c>
      <c r="BC263" s="74">
        <v>0</v>
      </c>
      <c r="BD263" s="74">
        <v>0</v>
      </c>
      <c r="BE263" s="74">
        <v>128782.15</v>
      </c>
      <c r="BF263" s="74">
        <v>0</v>
      </c>
      <c r="BK263" s="1" t="str">
        <f t="shared" si="3"/>
        <v/>
      </c>
    </row>
    <row r="264" spans="2:63" x14ac:dyDescent="0.25">
      <c r="B264" s="95">
        <v>5123</v>
      </c>
      <c r="C264" s="96" t="s">
        <v>826</v>
      </c>
      <c r="D264" s="97">
        <v>43515</v>
      </c>
      <c r="E264" s="98" t="s">
        <v>31</v>
      </c>
      <c r="F264" s="96">
        <v>44105</v>
      </c>
      <c r="G264" s="95">
        <v>1</v>
      </c>
      <c r="H264" s="96" t="s">
        <v>42</v>
      </c>
      <c r="I264" s="97">
        <v>36620</v>
      </c>
      <c r="J264" s="99" t="s">
        <v>43</v>
      </c>
      <c r="K264" s="97">
        <v>38840</v>
      </c>
      <c r="L264" s="96" t="s">
        <v>44</v>
      </c>
      <c r="M264" s="96" t="s">
        <v>30</v>
      </c>
      <c r="N264" s="100" t="s">
        <v>896</v>
      </c>
      <c r="O264" s="101" t="s">
        <v>897</v>
      </c>
      <c r="P264" s="101" t="s">
        <v>34</v>
      </c>
      <c r="Q264" s="101" t="s">
        <v>875</v>
      </c>
      <c r="R264" s="100" t="s">
        <v>62</v>
      </c>
      <c r="S264" s="98" t="s">
        <v>63</v>
      </c>
      <c r="T264" s="100" t="s">
        <v>1372</v>
      </c>
      <c r="U264" s="98" t="s">
        <v>1372</v>
      </c>
      <c r="V264" s="98" t="s">
        <v>33</v>
      </c>
      <c r="W264" s="98" t="s">
        <v>1381</v>
      </c>
      <c r="X264" s="98" t="s">
        <v>1381</v>
      </c>
      <c r="Y264" s="98" t="s">
        <v>1381</v>
      </c>
      <c r="Z264" s="98" t="s">
        <v>80</v>
      </c>
      <c r="AA264" s="98" t="s">
        <v>80</v>
      </c>
      <c r="AB264" s="98" t="s">
        <v>273</v>
      </c>
      <c r="AC264" s="98" t="s">
        <v>1382</v>
      </c>
      <c r="AD264" s="98" t="s">
        <v>1381</v>
      </c>
      <c r="AE264" s="96">
        <v>43647</v>
      </c>
      <c r="AF264" s="102">
        <v>39154.47</v>
      </c>
      <c r="AG264" s="102">
        <v>81395.39</v>
      </c>
      <c r="AH264" s="103">
        <v>120549.86</v>
      </c>
      <c r="AI264" s="102">
        <v>2349.2600000000002</v>
      </c>
      <c r="AJ264" s="102">
        <v>4883.72</v>
      </c>
      <c r="AK264" s="102">
        <v>7232.98</v>
      </c>
      <c r="AL264" s="102">
        <v>0</v>
      </c>
      <c r="AM264" s="102">
        <v>0</v>
      </c>
      <c r="AN264" s="102">
        <v>0</v>
      </c>
      <c r="AO264" s="102">
        <v>36805.21</v>
      </c>
      <c r="AP264" s="102">
        <v>76511.67</v>
      </c>
      <c r="AQ264" s="102">
        <v>113316.88</v>
      </c>
      <c r="AR264" s="102">
        <v>0</v>
      </c>
      <c r="AS264" s="104">
        <v>0</v>
      </c>
      <c r="AT264" s="102">
        <v>0</v>
      </c>
      <c r="AU264" s="105">
        <v>47</v>
      </c>
      <c r="AV264" s="102">
        <v>113316.88</v>
      </c>
      <c r="AW264" s="102">
        <v>0</v>
      </c>
      <c r="AX264" s="103">
        <v>124069.75</v>
      </c>
      <c r="AY264" s="106">
        <v>7444.17</v>
      </c>
      <c r="AZ264" s="102">
        <v>0</v>
      </c>
      <c r="BA264" s="102">
        <v>116625.58</v>
      </c>
      <c r="BB264" s="102">
        <v>0</v>
      </c>
      <c r="BC264" s="102">
        <v>0</v>
      </c>
      <c r="BD264" s="102">
        <v>0</v>
      </c>
      <c r="BE264" s="102">
        <v>116625.58</v>
      </c>
      <c r="BF264" s="102">
        <v>0</v>
      </c>
      <c r="BK264" s="1" t="str">
        <f t="shared" si="3"/>
        <v/>
      </c>
    </row>
    <row r="265" spans="2:63" x14ac:dyDescent="0.25">
      <c r="B265" s="67">
        <v>5146</v>
      </c>
      <c r="C265" s="68" t="s">
        <v>826</v>
      </c>
      <c r="D265" s="69">
        <v>43515</v>
      </c>
      <c r="E265" s="70" t="s">
        <v>31</v>
      </c>
      <c r="F265" s="68">
        <v>44105</v>
      </c>
      <c r="G265" s="67">
        <v>1</v>
      </c>
      <c r="H265" s="68" t="s">
        <v>42</v>
      </c>
      <c r="I265" s="69">
        <v>36620</v>
      </c>
      <c r="J265" s="71" t="s">
        <v>43</v>
      </c>
      <c r="K265" s="69">
        <v>38840</v>
      </c>
      <c r="L265" s="68" t="s">
        <v>44</v>
      </c>
      <c r="M265" s="68" t="s">
        <v>30</v>
      </c>
      <c r="N265" s="72" t="s">
        <v>898</v>
      </c>
      <c r="O265" s="73" t="s">
        <v>899</v>
      </c>
      <c r="P265" s="73" t="s">
        <v>34</v>
      </c>
      <c r="Q265" s="73" t="s">
        <v>875</v>
      </c>
      <c r="R265" s="72" t="s">
        <v>62</v>
      </c>
      <c r="S265" s="70" t="s">
        <v>63</v>
      </c>
      <c r="T265" s="72" t="s">
        <v>1372</v>
      </c>
      <c r="U265" s="70" t="s">
        <v>1372</v>
      </c>
      <c r="V265" s="70" t="s">
        <v>33</v>
      </c>
      <c r="W265" s="70" t="s">
        <v>1381</v>
      </c>
      <c r="X265" s="70" t="s">
        <v>1381</v>
      </c>
      <c r="Y265" s="70" t="s">
        <v>1381</v>
      </c>
      <c r="Z265" s="70" t="s">
        <v>80</v>
      </c>
      <c r="AA265" s="70" t="s">
        <v>80</v>
      </c>
      <c r="AB265" s="70" t="s">
        <v>273</v>
      </c>
      <c r="AC265" s="70" t="s">
        <v>1382</v>
      </c>
      <c r="AD265" s="70" t="s">
        <v>1381</v>
      </c>
      <c r="AE265" s="68">
        <v>43647</v>
      </c>
      <c r="AF265" s="74">
        <v>36790.959999999999</v>
      </c>
      <c r="AG265" s="74">
        <v>76567.28</v>
      </c>
      <c r="AH265" s="75">
        <v>113358.24</v>
      </c>
      <c r="AI265" s="74">
        <v>2207.4499999999998</v>
      </c>
      <c r="AJ265" s="74">
        <v>4594.03</v>
      </c>
      <c r="AK265" s="74">
        <v>6801.48</v>
      </c>
      <c r="AL265" s="74">
        <v>0</v>
      </c>
      <c r="AM265" s="74">
        <v>0</v>
      </c>
      <c r="AN265" s="74">
        <v>0</v>
      </c>
      <c r="AO265" s="74">
        <v>34583.51</v>
      </c>
      <c r="AP265" s="74">
        <v>71973.25</v>
      </c>
      <c r="AQ265" s="74">
        <v>106556.76</v>
      </c>
      <c r="AR265" s="74">
        <v>0</v>
      </c>
      <c r="AS265" s="76">
        <v>0</v>
      </c>
      <c r="AT265" s="74">
        <v>0</v>
      </c>
      <c r="AU265" s="77">
        <v>47</v>
      </c>
      <c r="AV265" s="74">
        <v>106556.76</v>
      </c>
      <c r="AW265" s="74">
        <v>0</v>
      </c>
      <c r="AX265" s="75">
        <v>116668.14</v>
      </c>
      <c r="AY265" s="78">
        <v>7000.07</v>
      </c>
      <c r="AZ265" s="74">
        <v>0</v>
      </c>
      <c r="BA265" s="74">
        <v>109668.07</v>
      </c>
      <c r="BB265" s="74">
        <v>0</v>
      </c>
      <c r="BC265" s="74">
        <v>0</v>
      </c>
      <c r="BD265" s="74">
        <v>0</v>
      </c>
      <c r="BE265" s="74">
        <v>109668.07</v>
      </c>
      <c r="BF265" s="74">
        <v>0</v>
      </c>
      <c r="BK265" s="1" t="str">
        <f t="shared" si="3"/>
        <v/>
      </c>
    </row>
    <row r="266" spans="2:63" x14ac:dyDescent="0.25">
      <c r="B266" s="95">
        <v>5147</v>
      </c>
      <c r="C266" s="96" t="s">
        <v>826</v>
      </c>
      <c r="D266" s="97">
        <v>43515</v>
      </c>
      <c r="E266" s="98" t="s">
        <v>31</v>
      </c>
      <c r="F266" s="96">
        <v>44105</v>
      </c>
      <c r="G266" s="95">
        <v>1</v>
      </c>
      <c r="H266" s="96" t="s">
        <v>42</v>
      </c>
      <c r="I266" s="97">
        <v>36620</v>
      </c>
      <c r="J266" s="99" t="s">
        <v>43</v>
      </c>
      <c r="K266" s="97">
        <v>38840</v>
      </c>
      <c r="L266" s="96" t="s">
        <v>44</v>
      </c>
      <c r="M266" s="96" t="s">
        <v>30</v>
      </c>
      <c r="N266" s="100" t="s">
        <v>900</v>
      </c>
      <c r="O266" s="101" t="s">
        <v>901</v>
      </c>
      <c r="P266" s="101" t="s">
        <v>34</v>
      </c>
      <c r="Q266" s="101" t="s">
        <v>875</v>
      </c>
      <c r="R266" s="100" t="s">
        <v>62</v>
      </c>
      <c r="S266" s="98" t="s">
        <v>63</v>
      </c>
      <c r="T266" s="100" t="s">
        <v>1372</v>
      </c>
      <c r="U266" s="98" t="s">
        <v>1372</v>
      </c>
      <c r="V266" s="98" t="s">
        <v>33</v>
      </c>
      <c r="W266" s="98" t="s">
        <v>1381</v>
      </c>
      <c r="X266" s="98" t="s">
        <v>1381</v>
      </c>
      <c r="Y266" s="98" t="s">
        <v>1381</v>
      </c>
      <c r="Z266" s="98" t="s">
        <v>80</v>
      </c>
      <c r="AA266" s="98" t="s">
        <v>80</v>
      </c>
      <c r="AB266" s="98" t="s">
        <v>273</v>
      </c>
      <c r="AC266" s="98" t="s">
        <v>1382</v>
      </c>
      <c r="AD266" s="98" t="s">
        <v>1381</v>
      </c>
      <c r="AE266" s="96">
        <v>43647</v>
      </c>
      <c r="AF266" s="102">
        <v>41434.78</v>
      </c>
      <c r="AG266" s="102">
        <v>86299.91</v>
      </c>
      <c r="AH266" s="103">
        <v>127734.69</v>
      </c>
      <c r="AI266" s="102">
        <v>2486.08</v>
      </c>
      <c r="AJ266" s="102">
        <v>5177.99</v>
      </c>
      <c r="AK266" s="102">
        <v>7664.07</v>
      </c>
      <c r="AL266" s="102">
        <v>0</v>
      </c>
      <c r="AM266" s="102">
        <v>0</v>
      </c>
      <c r="AN266" s="102">
        <v>0</v>
      </c>
      <c r="AO266" s="102">
        <v>38948.699999999997</v>
      </c>
      <c r="AP266" s="102">
        <v>81121.919999999998</v>
      </c>
      <c r="AQ266" s="102">
        <v>120070.62</v>
      </c>
      <c r="AR266" s="102">
        <v>0</v>
      </c>
      <c r="AS266" s="104">
        <v>0</v>
      </c>
      <c r="AT266" s="102">
        <v>0</v>
      </c>
      <c r="AU266" s="105">
        <v>47</v>
      </c>
      <c r="AV266" s="102">
        <v>120070.62</v>
      </c>
      <c r="AW266" s="102">
        <v>0</v>
      </c>
      <c r="AX266" s="103">
        <v>131464.37</v>
      </c>
      <c r="AY266" s="106">
        <v>7887.85</v>
      </c>
      <c r="AZ266" s="102">
        <v>0</v>
      </c>
      <c r="BA266" s="102">
        <v>123576.52</v>
      </c>
      <c r="BB266" s="102">
        <v>0</v>
      </c>
      <c r="BC266" s="102">
        <v>0</v>
      </c>
      <c r="BD266" s="102">
        <v>0</v>
      </c>
      <c r="BE266" s="102">
        <v>123576.52</v>
      </c>
      <c r="BF266" s="102">
        <v>0</v>
      </c>
      <c r="BK266" s="1" t="str">
        <f t="shared" ref="BK266:BK329" si="4">IF(AND(F266&gt;0,F265=""),F266,"")</f>
        <v/>
      </c>
    </row>
    <row r="267" spans="2:63" x14ac:dyDescent="0.25">
      <c r="B267" s="67">
        <v>5148</v>
      </c>
      <c r="C267" s="68" t="s">
        <v>826</v>
      </c>
      <c r="D267" s="69">
        <v>43515</v>
      </c>
      <c r="E267" s="70" t="s">
        <v>31</v>
      </c>
      <c r="F267" s="68">
        <v>44105</v>
      </c>
      <c r="G267" s="67">
        <v>1</v>
      </c>
      <c r="H267" s="68" t="s">
        <v>42</v>
      </c>
      <c r="I267" s="69">
        <v>36620</v>
      </c>
      <c r="J267" s="71" t="s">
        <v>43</v>
      </c>
      <c r="K267" s="69">
        <v>38840</v>
      </c>
      <c r="L267" s="68" t="s">
        <v>44</v>
      </c>
      <c r="M267" s="68" t="s">
        <v>30</v>
      </c>
      <c r="N267" s="72" t="s">
        <v>902</v>
      </c>
      <c r="O267" s="73" t="s">
        <v>903</v>
      </c>
      <c r="P267" s="73" t="s">
        <v>34</v>
      </c>
      <c r="Q267" s="73" t="s">
        <v>875</v>
      </c>
      <c r="R267" s="72" t="s">
        <v>62</v>
      </c>
      <c r="S267" s="70" t="s">
        <v>63</v>
      </c>
      <c r="T267" s="72" t="s">
        <v>1372</v>
      </c>
      <c r="U267" s="70" t="s">
        <v>1372</v>
      </c>
      <c r="V267" s="70" t="s">
        <v>33</v>
      </c>
      <c r="W267" s="70" t="s">
        <v>1381</v>
      </c>
      <c r="X267" s="70" t="s">
        <v>1381</v>
      </c>
      <c r="Y267" s="70" t="s">
        <v>1381</v>
      </c>
      <c r="Z267" s="70" t="s">
        <v>80</v>
      </c>
      <c r="AA267" s="70" t="s">
        <v>80</v>
      </c>
      <c r="AB267" s="70" t="s">
        <v>273</v>
      </c>
      <c r="AC267" s="70" t="s">
        <v>1382</v>
      </c>
      <c r="AD267" s="70" t="s">
        <v>1381</v>
      </c>
      <c r="AE267" s="68">
        <v>43647</v>
      </c>
      <c r="AF267" s="74">
        <v>39997.919999999998</v>
      </c>
      <c r="AG267" s="74">
        <v>83288.5</v>
      </c>
      <c r="AH267" s="75">
        <v>123286.42</v>
      </c>
      <c r="AI267" s="74">
        <v>2399.86</v>
      </c>
      <c r="AJ267" s="74">
        <v>4997.32</v>
      </c>
      <c r="AK267" s="74">
        <v>7397.18</v>
      </c>
      <c r="AL267" s="74">
        <v>0</v>
      </c>
      <c r="AM267" s="74">
        <v>0</v>
      </c>
      <c r="AN267" s="74">
        <v>0</v>
      </c>
      <c r="AO267" s="74">
        <v>37598.06</v>
      </c>
      <c r="AP267" s="74">
        <v>78291.179999999993</v>
      </c>
      <c r="AQ267" s="74">
        <v>115889.24</v>
      </c>
      <c r="AR267" s="74">
        <v>0</v>
      </c>
      <c r="AS267" s="76">
        <v>0</v>
      </c>
      <c r="AT267" s="74">
        <v>0</v>
      </c>
      <c r="AU267" s="77">
        <v>47</v>
      </c>
      <c r="AV267" s="74">
        <v>115889.24</v>
      </c>
      <c r="AW267" s="74">
        <v>0</v>
      </c>
      <c r="AX267" s="75">
        <v>126886.21</v>
      </c>
      <c r="AY267" s="78">
        <v>7613.16</v>
      </c>
      <c r="AZ267" s="74">
        <v>0</v>
      </c>
      <c r="BA267" s="74">
        <v>119273.05</v>
      </c>
      <c r="BB267" s="74">
        <v>0</v>
      </c>
      <c r="BC267" s="74">
        <v>0</v>
      </c>
      <c r="BD267" s="74">
        <v>0</v>
      </c>
      <c r="BE267" s="74">
        <v>119273.05</v>
      </c>
      <c r="BF267" s="74">
        <v>0</v>
      </c>
      <c r="BK267" s="1" t="str">
        <f t="shared" si="4"/>
        <v/>
      </c>
    </row>
    <row r="268" spans="2:63" x14ac:dyDescent="0.25">
      <c r="B268" s="95">
        <v>5149</v>
      </c>
      <c r="C268" s="96" t="s">
        <v>826</v>
      </c>
      <c r="D268" s="97">
        <v>43515</v>
      </c>
      <c r="E268" s="98" t="s">
        <v>31</v>
      </c>
      <c r="F268" s="96">
        <v>44105</v>
      </c>
      <c r="G268" s="95">
        <v>1</v>
      </c>
      <c r="H268" s="96" t="s">
        <v>42</v>
      </c>
      <c r="I268" s="97">
        <v>36620</v>
      </c>
      <c r="J268" s="99" t="s">
        <v>43</v>
      </c>
      <c r="K268" s="97">
        <v>38840</v>
      </c>
      <c r="L268" s="96" t="s">
        <v>44</v>
      </c>
      <c r="M268" s="96" t="s">
        <v>30</v>
      </c>
      <c r="N268" s="100" t="s">
        <v>904</v>
      </c>
      <c r="O268" s="101" t="s">
        <v>905</v>
      </c>
      <c r="P268" s="101" t="s">
        <v>34</v>
      </c>
      <c r="Q268" s="101" t="s">
        <v>875</v>
      </c>
      <c r="R268" s="100" t="s">
        <v>62</v>
      </c>
      <c r="S268" s="98" t="s">
        <v>63</v>
      </c>
      <c r="T268" s="100" t="s">
        <v>1372</v>
      </c>
      <c r="U268" s="98" t="s">
        <v>1372</v>
      </c>
      <c r="V268" s="98" t="s">
        <v>33</v>
      </c>
      <c r="W268" s="98" t="s">
        <v>1381</v>
      </c>
      <c r="X268" s="98" t="s">
        <v>1381</v>
      </c>
      <c r="Y268" s="98" t="s">
        <v>1381</v>
      </c>
      <c r="Z268" s="98" t="s">
        <v>80</v>
      </c>
      <c r="AA268" s="98" t="s">
        <v>80</v>
      </c>
      <c r="AB268" s="98" t="s">
        <v>273</v>
      </c>
      <c r="AC268" s="98" t="s">
        <v>1382</v>
      </c>
      <c r="AD268" s="98" t="s">
        <v>1381</v>
      </c>
      <c r="AE268" s="96">
        <v>43647</v>
      </c>
      <c r="AF268" s="102">
        <v>25550.51</v>
      </c>
      <c r="AG268" s="102">
        <v>53208.160000000003</v>
      </c>
      <c r="AH268" s="103">
        <v>78758.67</v>
      </c>
      <c r="AI268" s="102">
        <v>1533.02</v>
      </c>
      <c r="AJ268" s="102">
        <v>3192.49</v>
      </c>
      <c r="AK268" s="102">
        <v>4725.51</v>
      </c>
      <c r="AL268" s="102">
        <v>0</v>
      </c>
      <c r="AM268" s="102">
        <v>0</v>
      </c>
      <c r="AN268" s="102">
        <v>0</v>
      </c>
      <c r="AO268" s="102">
        <v>24017.49</v>
      </c>
      <c r="AP268" s="102">
        <v>50015.67</v>
      </c>
      <c r="AQ268" s="102">
        <v>74033.16</v>
      </c>
      <c r="AR268" s="102">
        <v>0</v>
      </c>
      <c r="AS268" s="104">
        <v>0</v>
      </c>
      <c r="AT268" s="102">
        <v>0</v>
      </c>
      <c r="AU268" s="105">
        <v>47</v>
      </c>
      <c r="AV268" s="102">
        <v>74033.16</v>
      </c>
      <c r="AW268" s="102">
        <v>0</v>
      </c>
      <c r="AX268" s="103">
        <v>81058.3</v>
      </c>
      <c r="AY268" s="106">
        <v>4863.4799999999996</v>
      </c>
      <c r="AZ268" s="102">
        <v>0</v>
      </c>
      <c r="BA268" s="102">
        <v>76194.820000000007</v>
      </c>
      <c r="BB268" s="102">
        <v>0</v>
      </c>
      <c r="BC268" s="102">
        <v>0</v>
      </c>
      <c r="BD268" s="102">
        <v>0</v>
      </c>
      <c r="BE268" s="102">
        <v>76194.820000000007</v>
      </c>
      <c r="BF268" s="102">
        <v>0</v>
      </c>
      <c r="BK268" s="1" t="str">
        <f t="shared" si="4"/>
        <v/>
      </c>
    </row>
    <row r="269" spans="2:63" x14ac:dyDescent="0.25">
      <c r="B269" s="67">
        <v>5150</v>
      </c>
      <c r="C269" s="68" t="s">
        <v>826</v>
      </c>
      <c r="D269" s="69">
        <v>43515</v>
      </c>
      <c r="E269" s="70" t="s">
        <v>31</v>
      </c>
      <c r="F269" s="68">
        <v>44105</v>
      </c>
      <c r="G269" s="67">
        <v>1</v>
      </c>
      <c r="H269" s="68" t="s">
        <v>42</v>
      </c>
      <c r="I269" s="69">
        <v>36620</v>
      </c>
      <c r="J269" s="71" t="s">
        <v>43</v>
      </c>
      <c r="K269" s="69">
        <v>38840</v>
      </c>
      <c r="L269" s="68" t="s">
        <v>44</v>
      </c>
      <c r="M269" s="68" t="s">
        <v>30</v>
      </c>
      <c r="N269" s="72" t="s">
        <v>906</v>
      </c>
      <c r="O269" s="73" t="s">
        <v>907</v>
      </c>
      <c r="P269" s="73" t="s">
        <v>34</v>
      </c>
      <c r="Q269" s="73" t="s">
        <v>875</v>
      </c>
      <c r="R269" s="72" t="s">
        <v>62</v>
      </c>
      <c r="S269" s="70" t="s">
        <v>63</v>
      </c>
      <c r="T269" s="72" t="s">
        <v>1372</v>
      </c>
      <c r="U269" s="70" t="s">
        <v>1372</v>
      </c>
      <c r="V269" s="70" t="s">
        <v>33</v>
      </c>
      <c r="W269" s="70" t="s">
        <v>1381</v>
      </c>
      <c r="X269" s="70" t="s">
        <v>1381</v>
      </c>
      <c r="Y269" s="70" t="s">
        <v>1381</v>
      </c>
      <c r="Z269" s="70" t="s">
        <v>80</v>
      </c>
      <c r="AA269" s="70" t="s">
        <v>80</v>
      </c>
      <c r="AB269" s="70" t="s">
        <v>273</v>
      </c>
      <c r="AC269" s="70" t="s">
        <v>1382</v>
      </c>
      <c r="AD269" s="70" t="s">
        <v>1381</v>
      </c>
      <c r="AE269" s="68">
        <v>43647</v>
      </c>
      <c r="AF269" s="74">
        <v>39558.28</v>
      </c>
      <c r="AG269" s="74">
        <v>82416.259999999995</v>
      </c>
      <c r="AH269" s="75">
        <v>121974.54</v>
      </c>
      <c r="AI269" s="74">
        <v>2373.4899999999998</v>
      </c>
      <c r="AJ269" s="74">
        <v>4944.97</v>
      </c>
      <c r="AK269" s="74">
        <v>7318.46</v>
      </c>
      <c r="AL269" s="74">
        <v>0</v>
      </c>
      <c r="AM269" s="74">
        <v>0</v>
      </c>
      <c r="AN269" s="74">
        <v>0</v>
      </c>
      <c r="AO269" s="74">
        <v>37184.79</v>
      </c>
      <c r="AP269" s="74">
        <v>77471.289999999994</v>
      </c>
      <c r="AQ269" s="74">
        <v>114656.08</v>
      </c>
      <c r="AR269" s="74">
        <v>0</v>
      </c>
      <c r="AS269" s="76">
        <v>0</v>
      </c>
      <c r="AT269" s="74">
        <v>0</v>
      </c>
      <c r="AU269" s="77">
        <v>47</v>
      </c>
      <c r="AV269" s="74">
        <v>114656.08</v>
      </c>
      <c r="AW269" s="74">
        <v>0</v>
      </c>
      <c r="AX269" s="75">
        <v>125536.02</v>
      </c>
      <c r="AY269" s="78">
        <v>7532.14</v>
      </c>
      <c r="AZ269" s="74">
        <v>0</v>
      </c>
      <c r="BA269" s="74">
        <v>118003.88</v>
      </c>
      <c r="BB269" s="74">
        <v>0</v>
      </c>
      <c r="BC269" s="74">
        <v>0</v>
      </c>
      <c r="BD269" s="74">
        <v>0</v>
      </c>
      <c r="BE269" s="74">
        <v>118003.88</v>
      </c>
      <c r="BF269" s="74">
        <v>0</v>
      </c>
      <c r="BK269" s="1" t="str">
        <f t="shared" si="4"/>
        <v/>
      </c>
    </row>
    <row r="270" spans="2:63" x14ac:dyDescent="0.25">
      <c r="B270" s="95">
        <v>5151</v>
      </c>
      <c r="C270" s="96" t="s">
        <v>826</v>
      </c>
      <c r="D270" s="97">
        <v>43515</v>
      </c>
      <c r="E270" s="98" t="s">
        <v>31</v>
      </c>
      <c r="F270" s="96">
        <v>44105</v>
      </c>
      <c r="G270" s="95">
        <v>1</v>
      </c>
      <c r="H270" s="96" t="s">
        <v>42</v>
      </c>
      <c r="I270" s="97">
        <v>36620</v>
      </c>
      <c r="J270" s="99" t="s">
        <v>43</v>
      </c>
      <c r="K270" s="97">
        <v>38840</v>
      </c>
      <c r="L270" s="96" t="s">
        <v>44</v>
      </c>
      <c r="M270" s="96" t="s">
        <v>30</v>
      </c>
      <c r="N270" s="100" t="s">
        <v>908</v>
      </c>
      <c r="O270" s="101" t="s">
        <v>909</v>
      </c>
      <c r="P270" s="101" t="s">
        <v>34</v>
      </c>
      <c r="Q270" s="101" t="s">
        <v>875</v>
      </c>
      <c r="R270" s="100" t="s">
        <v>62</v>
      </c>
      <c r="S270" s="98" t="s">
        <v>63</v>
      </c>
      <c r="T270" s="100" t="s">
        <v>1372</v>
      </c>
      <c r="U270" s="98" t="s">
        <v>1372</v>
      </c>
      <c r="V270" s="98" t="s">
        <v>33</v>
      </c>
      <c r="W270" s="98" t="s">
        <v>1381</v>
      </c>
      <c r="X270" s="98" t="s">
        <v>1381</v>
      </c>
      <c r="Y270" s="98" t="s">
        <v>1381</v>
      </c>
      <c r="Z270" s="98" t="s">
        <v>80</v>
      </c>
      <c r="AA270" s="98" t="s">
        <v>80</v>
      </c>
      <c r="AB270" s="98" t="s">
        <v>273</v>
      </c>
      <c r="AC270" s="98" t="s">
        <v>1382</v>
      </c>
      <c r="AD270" s="98" t="s">
        <v>1381</v>
      </c>
      <c r="AE270" s="96">
        <v>43647</v>
      </c>
      <c r="AF270" s="102">
        <v>39214.14</v>
      </c>
      <c r="AG270" s="102">
        <v>81645.740000000005</v>
      </c>
      <c r="AH270" s="103">
        <v>120859.88</v>
      </c>
      <c r="AI270" s="102">
        <v>2352.84</v>
      </c>
      <c r="AJ270" s="102">
        <v>4898.74</v>
      </c>
      <c r="AK270" s="102">
        <v>7251.58</v>
      </c>
      <c r="AL270" s="102">
        <v>0</v>
      </c>
      <c r="AM270" s="102">
        <v>0</v>
      </c>
      <c r="AN270" s="102">
        <v>0</v>
      </c>
      <c r="AO270" s="102">
        <v>36861.300000000003</v>
      </c>
      <c r="AP270" s="102">
        <v>76747</v>
      </c>
      <c r="AQ270" s="102">
        <v>113608.3</v>
      </c>
      <c r="AR270" s="102">
        <v>0</v>
      </c>
      <c r="AS270" s="104">
        <v>0</v>
      </c>
      <c r="AT270" s="102">
        <v>0</v>
      </c>
      <c r="AU270" s="105">
        <v>47</v>
      </c>
      <c r="AV270" s="102">
        <v>113608.3</v>
      </c>
      <c r="AW270" s="102">
        <v>0</v>
      </c>
      <c r="AX270" s="103">
        <v>124388.81</v>
      </c>
      <c r="AY270" s="106">
        <v>7463.31</v>
      </c>
      <c r="AZ270" s="102">
        <v>0</v>
      </c>
      <c r="BA270" s="102">
        <v>116925.5</v>
      </c>
      <c r="BB270" s="102">
        <v>0</v>
      </c>
      <c r="BC270" s="102">
        <v>0</v>
      </c>
      <c r="BD270" s="102">
        <v>0</v>
      </c>
      <c r="BE270" s="102">
        <v>116925.5</v>
      </c>
      <c r="BF270" s="102">
        <v>0</v>
      </c>
      <c r="BK270" s="1" t="str">
        <f t="shared" si="4"/>
        <v/>
      </c>
    </row>
    <row r="271" spans="2:63" x14ac:dyDescent="0.25">
      <c r="B271" s="67">
        <v>5152</v>
      </c>
      <c r="C271" s="68" t="s">
        <v>826</v>
      </c>
      <c r="D271" s="69">
        <v>43515</v>
      </c>
      <c r="E271" s="70" t="s">
        <v>31</v>
      </c>
      <c r="F271" s="68">
        <v>44105</v>
      </c>
      <c r="G271" s="67">
        <v>1</v>
      </c>
      <c r="H271" s="68" t="s">
        <v>42</v>
      </c>
      <c r="I271" s="69">
        <v>36620</v>
      </c>
      <c r="J271" s="71" t="s">
        <v>43</v>
      </c>
      <c r="K271" s="69">
        <v>38840</v>
      </c>
      <c r="L271" s="68" t="s">
        <v>44</v>
      </c>
      <c r="M271" s="68" t="s">
        <v>30</v>
      </c>
      <c r="N271" s="72" t="s">
        <v>910</v>
      </c>
      <c r="O271" s="73" t="s">
        <v>911</v>
      </c>
      <c r="P271" s="73" t="s">
        <v>34</v>
      </c>
      <c r="Q271" s="73" t="s">
        <v>875</v>
      </c>
      <c r="R271" s="72" t="s">
        <v>62</v>
      </c>
      <c r="S271" s="70" t="s">
        <v>63</v>
      </c>
      <c r="T271" s="72" t="s">
        <v>1372</v>
      </c>
      <c r="U271" s="70" t="s">
        <v>1372</v>
      </c>
      <c r="V271" s="70" t="s">
        <v>33</v>
      </c>
      <c r="W271" s="70" t="s">
        <v>1381</v>
      </c>
      <c r="X271" s="70" t="s">
        <v>1381</v>
      </c>
      <c r="Y271" s="70" t="s">
        <v>1381</v>
      </c>
      <c r="Z271" s="70" t="s">
        <v>80</v>
      </c>
      <c r="AA271" s="70" t="s">
        <v>80</v>
      </c>
      <c r="AB271" s="70" t="s">
        <v>273</v>
      </c>
      <c r="AC271" s="70" t="s">
        <v>1382</v>
      </c>
      <c r="AD271" s="70" t="s">
        <v>1381</v>
      </c>
      <c r="AE271" s="68">
        <v>43647</v>
      </c>
      <c r="AF271" s="74">
        <v>38765.72</v>
      </c>
      <c r="AG271" s="74">
        <v>80706.23</v>
      </c>
      <c r="AH271" s="75">
        <v>119471.95</v>
      </c>
      <c r="AI271" s="74">
        <v>2325.9299999999998</v>
      </c>
      <c r="AJ271" s="74">
        <v>4842.37</v>
      </c>
      <c r="AK271" s="74">
        <v>7168.3</v>
      </c>
      <c r="AL271" s="74">
        <v>0</v>
      </c>
      <c r="AM271" s="74">
        <v>0</v>
      </c>
      <c r="AN271" s="74">
        <v>0</v>
      </c>
      <c r="AO271" s="74">
        <v>36439.79</v>
      </c>
      <c r="AP271" s="74">
        <v>75863.86</v>
      </c>
      <c r="AQ271" s="74">
        <v>112303.65</v>
      </c>
      <c r="AR271" s="74">
        <v>0</v>
      </c>
      <c r="AS271" s="76">
        <v>0</v>
      </c>
      <c r="AT271" s="74">
        <v>0</v>
      </c>
      <c r="AU271" s="77">
        <v>47</v>
      </c>
      <c r="AV271" s="74">
        <v>112303.65</v>
      </c>
      <c r="AW271" s="74">
        <v>0</v>
      </c>
      <c r="AX271" s="75">
        <v>122960.36</v>
      </c>
      <c r="AY271" s="78">
        <v>7377.6</v>
      </c>
      <c r="AZ271" s="74">
        <v>0</v>
      </c>
      <c r="BA271" s="74">
        <v>115582.76</v>
      </c>
      <c r="BB271" s="74">
        <v>0</v>
      </c>
      <c r="BC271" s="74">
        <v>0</v>
      </c>
      <c r="BD271" s="74">
        <v>0</v>
      </c>
      <c r="BE271" s="74">
        <v>115582.76</v>
      </c>
      <c r="BF271" s="74">
        <v>0</v>
      </c>
      <c r="BK271" s="1" t="str">
        <f t="shared" si="4"/>
        <v/>
      </c>
    </row>
    <row r="272" spans="2:63" x14ac:dyDescent="0.25">
      <c r="B272" s="95">
        <v>5153</v>
      </c>
      <c r="C272" s="96" t="s">
        <v>826</v>
      </c>
      <c r="D272" s="97">
        <v>43515</v>
      </c>
      <c r="E272" s="98" t="s">
        <v>31</v>
      </c>
      <c r="F272" s="96">
        <v>44105</v>
      </c>
      <c r="G272" s="95">
        <v>1</v>
      </c>
      <c r="H272" s="96" t="s">
        <v>42</v>
      </c>
      <c r="I272" s="97">
        <v>36620</v>
      </c>
      <c r="J272" s="99" t="s">
        <v>43</v>
      </c>
      <c r="K272" s="97">
        <v>38840</v>
      </c>
      <c r="L272" s="96" t="s">
        <v>44</v>
      </c>
      <c r="M272" s="96" t="s">
        <v>30</v>
      </c>
      <c r="N272" s="100" t="s">
        <v>912</v>
      </c>
      <c r="O272" s="101" t="s">
        <v>913</v>
      </c>
      <c r="P272" s="101" t="s">
        <v>34</v>
      </c>
      <c r="Q272" s="101" t="s">
        <v>875</v>
      </c>
      <c r="R272" s="100" t="s">
        <v>62</v>
      </c>
      <c r="S272" s="98" t="s">
        <v>63</v>
      </c>
      <c r="T272" s="100" t="s">
        <v>1372</v>
      </c>
      <c r="U272" s="98" t="s">
        <v>1372</v>
      </c>
      <c r="V272" s="98" t="s">
        <v>33</v>
      </c>
      <c r="W272" s="98" t="s">
        <v>1381</v>
      </c>
      <c r="X272" s="98" t="s">
        <v>1381</v>
      </c>
      <c r="Y272" s="98" t="s">
        <v>1381</v>
      </c>
      <c r="Z272" s="98" t="s">
        <v>80</v>
      </c>
      <c r="AA272" s="98" t="s">
        <v>80</v>
      </c>
      <c r="AB272" s="98" t="s">
        <v>273</v>
      </c>
      <c r="AC272" s="98" t="s">
        <v>1382</v>
      </c>
      <c r="AD272" s="98" t="s">
        <v>1381</v>
      </c>
      <c r="AE272" s="96">
        <v>43647</v>
      </c>
      <c r="AF272" s="102">
        <v>36052.46</v>
      </c>
      <c r="AG272" s="102">
        <v>75019.69</v>
      </c>
      <c r="AH272" s="103">
        <v>111072.15</v>
      </c>
      <c r="AI272" s="102">
        <v>2163.14</v>
      </c>
      <c r="AJ272" s="102">
        <v>4501.18</v>
      </c>
      <c r="AK272" s="102">
        <v>6664.32</v>
      </c>
      <c r="AL272" s="102">
        <v>0</v>
      </c>
      <c r="AM272" s="102">
        <v>0</v>
      </c>
      <c r="AN272" s="102">
        <v>0</v>
      </c>
      <c r="AO272" s="102">
        <v>33889.32</v>
      </c>
      <c r="AP272" s="102">
        <v>70518.509999999995</v>
      </c>
      <c r="AQ272" s="102">
        <v>104407.83</v>
      </c>
      <c r="AR272" s="102">
        <v>0</v>
      </c>
      <c r="AS272" s="104">
        <v>0</v>
      </c>
      <c r="AT272" s="102">
        <v>0</v>
      </c>
      <c r="AU272" s="105">
        <v>47</v>
      </c>
      <c r="AV272" s="102">
        <v>104407.83</v>
      </c>
      <c r="AW272" s="102">
        <v>0</v>
      </c>
      <c r="AX272" s="103">
        <v>114315.29</v>
      </c>
      <c r="AY272" s="106">
        <v>6858.9</v>
      </c>
      <c r="AZ272" s="102">
        <v>0</v>
      </c>
      <c r="BA272" s="102">
        <v>107456.39</v>
      </c>
      <c r="BB272" s="102">
        <v>0</v>
      </c>
      <c r="BC272" s="102">
        <v>0</v>
      </c>
      <c r="BD272" s="102">
        <v>0</v>
      </c>
      <c r="BE272" s="102">
        <v>107456.39</v>
      </c>
      <c r="BF272" s="102">
        <v>0</v>
      </c>
      <c r="BK272" s="1" t="str">
        <f t="shared" si="4"/>
        <v/>
      </c>
    </row>
    <row r="273" spans="2:63" x14ac:dyDescent="0.25">
      <c r="B273" s="67">
        <v>5154</v>
      </c>
      <c r="C273" s="68" t="s">
        <v>826</v>
      </c>
      <c r="D273" s="69">
        <v>43515</v>
      </c>
      <c r="E273" s="70" t="s">
        <v>31</v>
      </c>
      <c r="F273" s="68">
        <v>44105</v>
      </c>
      <c r="G273" s="67">
        <v>1</v>
      </c>
      <c r="H273" s="68" t="s">
        <v>42</v>
      </c>
      <c r="I273" s="69">
        <v>36620</v>
      </c>
      <c r="J273" s="71" t="s">
        <v>43</v>
      </c>
      <c r="K273" s="69">
        <v>38840</v>
      </c>
      <c r="L273" s="68" t="s">
        <v>44</v>
      </c>
      <c r="M273" s="68" t="s">
        <v>30</v>
      </c>
      <c r="N273" s="72" t="s">
        <v>914</v>
      </c>
      <c r="O273" s="73" t="s">
        <v>915</v>
      </c>
      <c r="P273" s="73" t="s">
        <v>34</v>
      </c>
      <c r="Q273" s="73" t="s">
        <v>875</v>
      </c>
      <c r="R273" s="72" t="s">
        <v>62</v>
      </c>
      <c r="S273" s="70" t="s">
        <v>63</v>
      </c>
      <c r="T273" s="72" t="s">
        <v>1372</v>
      </c>
      <c r="U273" s="70" t="s">
        <v>1372</v>
      </c>
      <c r="V273" s="70" t="s">
        <v>33</v>
      </c>
      <c r="W273" s="70" t="s">
        <v>1381</v>
      </c>
      <c r="X273" s="70" t="s">
        <v>1381</v>
      </c>
      <c r="Y273" s="70" t="s">
        <v>1381</v>
      </c>
      <c r="Z273" s="70" t="s">
        <v>80</v>
      </c>
      <c r="AA273" s="70" t="s">
        <v>80</v>
      </c>
      <c r="AB273" s="70" t="s">
        <v>273</v>
      </c>
      <c r="AC273" s="70" t="s">
        <v>1382</v>
      </c>
      <c r="AD273" s="70" t="s">
        <v>1381</v>
      </c>
      <c r="AE273" s="68">
        <v>43647</v>
      </c>
      <c r="AF273" s="74">
        <v>38269.07</v>
      </c>
      <c r="AG273" s="74">
        <v>79664.83</v>
      </c>
      <c r="AH273" s="75">
        <v>117933.9</v>
      </c>
      <c r="AI273" s="74">
        <v>2296.13</v>
      </c>
      <c r="AJ273" s="74">
        <v>4779.8999999999996</v>
      </c>
      <c r="AK273" s="74">
        <v>7076.03</v>
      </c>
      <c r="AL273" s="74">
        <v>0</v>
      </c>
      <c r="AM273" s="74">
        <v>0</v>
      </c>
      <c r="AN273" s="74">
        <v>0</v>
      </c>
      <c r="AO273" s="74">
        <v>35972.94</v>
      </c>
      <c r="AP273" s="74">
        <v>74884.929999999993</v>
      </c>
      <c r="AQ273" s="74">
        <v>110857.87</v>
      </c>
      <c r="AR273" s="74">
        <v>0</v>
      </c>
      <c r="AS273" s="76">
        <v>0</v>
      </c>
      <c r="AT273" s="74">
        <v>0</v>
      </c>
      <c r="AU273" s="77">
        <v>47</v>
      </c>
      <c r="AV273" s="74">
        <v>110857.87</v>
      </c>
      <c r="AW273" s="74">
        <v>0</v>
      </c>
      <c r="AX273" s="75">
        <v>121377.41</v>
      </c>
      <c r="AY273" s="78">
        <v>7282.64</v>
      </c>
      <c r="AZ273" s="74">
        <v>0</v>
      </c>
      <c r="BA273" s="74">
        <v>114094.77</v>
      </c>
      <c r="BB273" s="74">
        <v>0</v>
      </c>
      <c r="BC273" s="74">
        <v>0</v>
      </c>
      <c r="BD273" s="74">
        <v>0</v>
      </c>
      <c r="BE273" s="74">
        <v>114094.77</v>
      </c>
      <c r="BF273" s="74">
        <v>0</v>
      </c>
      <c r="BK273" s="1" t="str">
        <f t="shared" si="4"/>
        <v/>
      </c>
    </row>
    <row r="274" spans="2:63" x14ac:dyDescent="0.25">
      <c r="B274" s="95">
        <v>5155</v>
      </c>
      <c r="C274" s="96" t="s">
        <v>826</v>
      </c>
      <c r="D274" s="97">
        <v>43515</v>
      </c>
      <c r="E274" s="98" t="s">
        <v>31</v>
      </c>
      <c r="F274" s="96">
        <v>44105</v>
      </c>
      <c r="G274" s="95">
        <v>1</v>
      </c>
      <c r="H274" s="96" t="s">
        <v>42</v>
      </c>
      <c r="I274" s="97">
        <v>36620</v>
      </c>
      <c r="J274" s="99" t="s">
        <v>43</v>
      </c>
      <c r="K274" s="97">
        <v>38840</v>
      </c>
      <c r="L274" s="96" t="s">
        <v>44</v>
      </c>
      <c r="M274" s="96" t="s">
        <v>30</v>
      </c>
      <c r="N274" s="100" t="s">
        <v>916</v>
      </c>
      <c r="O274" s="101" t="s">
        <v>917</v>
      </c>
      <c r="P274" s="101" t="s">
        <v>34</v>
      </c>
      <c r="Q274" s="101" t="s">
        <v>875</v>
      </c>
      <c r="R274" s="100" t="s">
        <v>62</v>
      </c>
      <c r="S274" s="98" t="s">
        <v>63</v>
      </c>
      <c r="T274" s="100" t="s">
        <v>1372</v>
      </c>
      <c r="U274" s="98" t="s">
        <v>1372</v>
      </c>
      <c r="V274" s="98" t="s">
        <v>33</v>
      </c>
      <c r="W274" s="98" t="s">
        <v>1381</v>
      </c>
      <c r="X274" s="98" t="s">
        <v>1381</v>
      </c>
      <c r="Y274" s="98" t="s">
        <v>1381</v>
      </c>
      <c r="Z274" s="98" t="s">
        <v>80</v>
      </c>
      <c r="AA274" s="98" t="s">
        <v>80</v>
      </c>
      <c r="AB274" s="98" t="s">
        <v>273</v>
      </c>
      <c r="AC274" s="98" t="s">
        <v>1382</v>
      </c>
      <c r="AD274" s="98" t="s">
        <v>1381</v>
      </c>
      <c r="AE274" s="96">
        <v>43647</v>
      </c>
      <c r="AF274" s="102">
        <v>37731.61</v>
      </c>
      <c r="AG274" s="102">
        <v>78538.3</v>
      </c>
      <c r="AH274" s="103">
        <v>116269.91</v>
      </c>
      <c r="AI274" s="102">
        <v>2263.88</v>
      </c>
      <c r="AJ274" s="102">
        <v>4712.3100000000004</v>
      </c>
      <c r="AK274" s="102">
        <v>6976.19</v>
      </c>
      <c r="AL274" s="102">
        <v>0</v>
      </c>
      <c r="AM274" s="102">
        <v>0</v>
      </c>
      <c r="AN274" s="102">
        <v>0</v>
      </c>
      <c r="AO274" s="102">
        <v>35467.730000000003</v>
      </c>
      <c r="AP274" s="102">
        <v>73825.990000000005</v>
      </c>
      <c r="AQ274" s="102">
        <v>109293.72</v>
      </c>
      <c r="AR274" s="102">
        <v>0</v>
      </c>
      <c r="AS274" s="104">
        <v>0</v>
      </c>
      <c r="AT274" s="102">
        <v>0</v>
      </c>
      <c r="AU274" s="105">
        <v>47</v>
      </c>
      <c r="AV274" s="102">
        <v>109293.72</v>
      </c>
      <c r="AW274" s="102">
        <v>0</v>
      </c>
      <c r="AX274" s="103">
        <v>119664.82</v>
      </c>
      <c r="AY274" s="106">
        <v>7179.88</v>
      </c>
      <c r="AZ274" s="102">
        <v>0</v>
      </c>
      <c r="BA274" s="102">
        <v>112484.94</v>
      </c>
      <c r="BB274" s="102">
        <v>0</v>
      </c>
      <c r="BC274" s="102">
        <v>0</v>
      </c>
      <c r="BD274" s="102">
        <v>0</v>
      </c>
      <c r="BE274" s="102">
        <v>112484.94</v>
      </c>
      <c r="BF274" s="102">
        <v>0</v>
      </c>
      <c r="BK274" s="1" t="str">
        <f t="shared" si="4"/>
        <v/>
      </c>
    </row>
    <row r="275" spans="2:63" x14ac:dyDescent="0.25">
      <c r="B275" s="67">
        <v>5156</v>
      </c>
      <c r="C275" s="68" t="s">
        <v>826</v>
      </c>
      <c r="D275" s="69">
        <v>43515</v>
      </c>
      <c r="E275" s="70" t="s">
        <v>31</v>
      </c>
      <c r="F275" s="68">
        <v>44105</v>
      </c>
      <c r="G275" s="67">
        <v>1</v>
      </c>
      <c r="H275" s="68" t="s">
        <v>42</v>
      </c>
      <c r="I275" s="69">
        <v>36620</v>
      </c>
      <c r="J275" s="71" t="s">
        <v>43</v>
      </c>
      <c r="K275" s="69">
        <v>38840</v>
      </c>
      <c r="L275" s="68" t="s">
        <v>44</v>
      </c>
      <c r="M275" s="68" t="s">
        <v>30</v>
      </c>
      <c r="N275" s="72" t="s">
        <v>918</v>
      </c>
      <c r="O275" s="73" t="s">
        <v>919</v>
      </c>
      <c r="P275" s="73" t="s">
        <v>34</v>
      </c>
      <c r="Q275" s="73" t="s">
        <v>875</v>
      </c>
      <c r="R275" s="72" t="s">
        <v>62</v>
      </c>
      <c r="S275" s="70" t="s">
        <v>63</v>
      </c>
      <c r="T275" s="72" t="s">
        <v>1372</v>
      </c>
      <c r="U275" s="70" t="s">
        <v>1372</v>
      </c>
      <c r="V275" s="70" t="s">
        <v>33</v>
      </c>
      <c r="W275" s="70" t="s">
        <v>1381</v>
      </c>
      <c r="X275" s="70" t="s">
        <v>1381</v>
      </c>
      <c r="Y275" s="70" t="s">
        <v>1381</v>
      </c>
      <c r="Z275" s="70" t="s">
        <v>80</v>
      </c>
      <c r="AA275" s="70" t="s">
        <v>80</v>
      </c>
      <c r="AB275" s="70" t="s">
        <v>273</v>
      </c>
      <c r="AC275" s="70" t="s">
        <v>1382</v>
      </c>
      <c r="AD275" s="70" t="s">
        <v>1381</v>
      </c>
      <c r="AE275" s="68">
        <v>43647</v>
      </c>
      <c r="AF275" s="74">
        <v>39255.870000000003</v>
      </c>
      <c r="AG275" s="74">
        <v>81733.11</v>
      </c>
      <c r="AH275" s="75">
        <v>120988.98</v>
      </c>
      <c r="AI275" s="74">
        <v>2355.35</v>
      </c>
      <c r="AJ275" s="74">
        <v>4903.9799999999996</v>
      </c>
      <c r="AK275" s="74">
        <v>7259.33</v>
      </c>
      <c r="AL275" s="74">
        <v>0</v>
      </c>
      <c r="AM275" s="74">
        <v>0</v>
      </c>
      <c r="AN275" s="74">
        <v>0</v>
      </c>
      <c r="AO275" s="74">
        <v>36900.519999999997</v>
      </c>
      <c r="AP275" s="74">
        <v>76829.13</v>
      </c>
      <c r="AQ275" s="74">
        <v>113729.65</v>
      </c>
      <c r="AR275" s="74">
        <v>0</v>
      </c>
      <c r="AS275" s="76">
        <v>0</v>
      </c>
      <c r="AT275" s="74">
        <v>0</v>
      </c>
      <c r="AU275" s="77">
        <v>47</v>
      </c>
      <c r="AV275" s="74">
        <v>113729.65</v>
      </c>
      <c r="AW275" s="74">
        <v>0</v>
      </c>
      <c r="AX275" s="75">
        <v>124521.69</v>
      </c>
      <c r="AY275" s="78">
        <v>7471.29</v>
      </c>
      <c r="AZ275" s="74">
        <v>0</v>
      </c>
      <c r="BA275" s="74">
        <v>117050.4</v>
      </c>
      <c r="BB275" s="74">
        <v>0</v>
      </c>
      <c r="BC275" s="74">
        <v>0</v>
      </c>
      <c r="BD275" s="74">
        <v>0</v>
      </c>
      <c r="BE275" s="74">
        <v>117050.4</v>
      </c>
      <c r="BF275" s="74">
        <v>0</v>
      </c>
      <c r="BK275" s="1" t="str">
        <f t="shared" si="4"/>
        <v/>
      </c>
    </row>
    <row r="276" spans="2:63" x14ac:dyDescent="0.25">
      <c r="B276" s="95">
        <v>5157</v>
      </c>
      <c r="C276" s="96" t="s">
        <v>826</v>
      </c>
      <c r="D276" s="97">
        <v>43515</v>
      </c>
      <c r="E276" s="98" t="s">
        <v>31</v>
      </c>
      <c r="F276" s="96">
        <v>44105</v>
      </c>
      <c r="G276" s="95">
        <v>1</v>
      </c>
      <c r="H276" s="96" t="s">
        <v>42</v>
      </c>
      <c r="I276" s="97">
        <v>36620</v>
      </c>
      <c r="J276" s="99" t="s">
        <v>43</v>
      </c>
      <c r="K276" s="97">
        <v>38840</v>
      </c>
      <c r="L276" s="96" t="s">
        <v>44</v>
      </c>
      <c r="M276" s="96" t="s">
        <v>30</v>
      </c>
      <c r="N276" s="100" t="s">
        <v>920</v>
      </c>
      <c r="O276" s="101" t="s">
        <v>921</v>
      </c>
      <c r="P276" s="101" t="s">
        <v>34</v>
      </c>
      <c r="Q276" s="101" t="s">
        <v>875</v>
      </c>
      <c r="R276" s="100" t="s">
        <v>62</v>
      </c>
      <c r="S276" s="98" t="s">
        <v>63</v>
      </c>
      <c r="T276" s="100" t="s">
        <v>1372</v>
      </c>
      <c r="U276" s="98" t="s">
        <v>1372</v>
      </c>
      <c r="V276" s="98" t="s">
        <v>33</v>
      </c>
      <c r="W276" s="98" t="s">
        <v>1381</v>
      </c>
      <c r="X276" s="98" t="s">
        <v>1381</v>
      </c>
      <c r="Y276" s="98" t="s">
        <v>1381</v>
      </c>
      <c r="Z276" s="98" t="s">
        <v>80</v>
      </c>
      <c r="AA276" s="98" t="s">
        <v>80</v>
      </c>
      <c r="AB276" s="98" t="s">
        <v>273</v>
      </c>
      <c r="AC276" s="98" t="s">
        <v>1382</v>
      </c>
      <c r="AD276" s="98" t="s">
        <v>1381</v>
      </c>
      <c r="AE276" s="96">
        <v>43647</v>
      </c>
      <c r="AF276" s="102">
        <v>21625.39</v>
      </c>
      <c r="AG276" s="102">
        <v>44768.61</v>
      </c>
      <c r="AH276" s="103">
        <v>66394</v>
      </c>
      <c r="AI276" s="102">
        <v>1297.51</v>
      </c>
      <c r="AJ276" s="102">
        <v>2686.12</v>
      </c>
      <c r="AK276" s="102">
        <v>3983.63</v>
      </c>
      <c r="AL276" s="102">
        <v>0</v>
      </c>
      <c r="AM276" s="102">
        <v>0</v>
      </c>
      <c r="AN276" s="102">
        <v>0</v>
      </c>
      <c r="AO276" s="102">
        <v>20327.88</v>
      </c>
      <c r="AP276" s="102">
        <v>42082.49</v>
      </c>
      <c r="AQ276" s="102">
        <v>62410.37</v>
      </c>
      <c r="AR276" s="102">
        <v>0</v>
      </c>
      <c r="AS276" s="104">
        <v>0</v>
      </c>
      <c r="AT276" s="102">
        <v>0</v>
      </c>
      <c r="AU276" s="105">
        <v>47</v>
      </c>
      <c r="AV276" s="102">
        <v>62410.37</v>
      </c>
      <c r="AW276" s="102">
        <v>0</v>
      </c>
      <c r="AX276" s="103">
        <v>68332.600000000006</v>
      </c>
      <c r="AY276" s="106">
        <v>4099.9399999999996</v>
      </c>
      <c r="AZ276" s="102">
        <v>0</v>
      </c>
      <c r="BA276" s="102">
        <v>64232.66</v>
      </c>
      <c r="BB276" s="102">
        <v>0</v>
      </c>
      <c r="BC276" s="102">
        <v>0</v>
      </c>
      <c r="BD276" s="102">
        <v>0</v>
      </c>
      <c r="BE276" s="102">
        <v>64232.66</v>
      </c>
      <c r="BF276" s="102">
        <v>0</v>
      </c>
      <c r="BK276" s="1" t="str">
        <f t="shared" si="4"/>
        <v/>
      </c>
    </row>
    <row r="277" spans="2:63" x14ac:dyDescent="0.25">
      <c r="B277" s="67">
        <v>5158</v>
      </c>
      <c r="C277" s="68" t="s">
        <v>826</v>
      </c>
      <c r="D277" s="69">
        <v>43515</v>
      </c>
      <c r="E277" s="70" t="s">
        <v>31</v>
      </c>
      <c r="F277" s="68">
        <v>44105</v>
      </c>
      <c r="G277" s="67">
        <v>1</v>
      </c>
      <c r="H277" s="68" t="s">
        <v>42</v>
      </c>
      <c r="I277" s="69">
        <v>36620</v>
      </c>
      <c r="J277" s="71" t="s">
        <v>43</v>
      </c>
      <c r="K277" s="69">
        <v>38840</v>
      </c>
      <c r="L277" s="68" t="s">
        <v>44</v>
      </c>
      <c r="M277" s="68" t="s">
        <v>30</v>
      </c>
      <c r="N277" s="72" t="s">
        <v>922</v>
      </c>
      <c r="O277" s="73" t="s">
        <v>923</v>
      </c>
      <c r="P277" s="73" t="s">
        <v>34</v>
      </c>
      <c r="Q277" s="73" t="s">
        <v>875</v>
      </c>
      <c r="R277" s="72" t="s">
        <v>62</v>
      </c>
      <c r="S277" s="70" t="s">
        <v>63</v>
      </c>
      <c r="T277" s="72" t="s">
        <v>1372</v>
      </c>
      <c r="U277" s="70" t="s">
        <v>1372</v>
      </c>
      <c r="V277" s="70" t="s">
        <v>33</v>
      </c>
      <c r="W277" s="70" t="s">
        <v>1381</v>
      </c>
      <c r="X277" s="70" t="s">
        <v>1381</v>
      </c>
      <c r="Y277" s="70" t="s">
        <v>1381</v>
      </c>
      <c r="Z277" s="70" t="s">
        <v>80</v>
      </c>
      <c r="AA277" s="70" t="s">
        <v>80</v>
      </c>
      <c r="AB277" s="70" t="s">
        <v>273</v>
      </c>
      <c r="AC277" s="70" t="s">
        <v>1382</v>
      </c>
      <c r="AD277" s="70" t="s">
        <v>1381</v>
      </c>
      <c r="AE277" s="68">
        <v>43647</v>
      </c>
      <c r="AF277" s="74">
        <v>42101.04</v>
      </c>
      <c r="AG277" s="74">
        <v>87705.83</v>
      </c>
      <c r="AH277" s="75">
        <v>129806.87</v>
      </c>
      <c r="AI277" s="74">
        <v>2526.0500000000002</v>
      </c>
      <c r="AJ277" s="74">
        <v>5262.36</v>
      </c>
      <c r="AK277" s="74">
        <v>7788.41</v>
      </c>
      <c r="AL277" s="74">
        <v>0</v>
      </c>
      <c r="AM277" s="74">
        <v>0</v>
      </c>
      <c r="AN277" s="74">
        <v>0</v>
      </c>
      <c r="AO277" s="74">
        <v>39574.99</v>
      </c>
      <c r="AP277" s="74">
        <v>82443.47</v>
      </c>
      <c r="AQ277" s="74">
        <v>122018.46</v>
      </c>
      <c r="AR277" s="74">
        <v>0</v>
      </c>
      <c r="AS277" s="76">
        <v>0</v>
      </c>
      <c r="AT277" s="74">
        <v>0</v>
      </c>
      <c r="AU277" s="77">
        <v>47</v>
      </c>
      <c r="AV277" s="74">
        <v>122018.46</v>
      </c>
      <c r="AW277" s="74">
        <v>0</v>
      </c>
      <c r="AX277" s="75">
        <v>133597.04999999999</v>
      </c>
      <c r="AY277" s="78">
        <v>8015.82</v>
      </c>
      <c r="AZ277" s="74">
        <v>0</v>
      </c>
      <c r="BA277" s="74">
        <v>125581.23</v>
      </c>
      <c r="BB277" s="74">
        <v>0</v>
      </c>
      <c r="BC277" s="74">
        <v>0</v>
      </c>
      <c r="BD277" s="74">
        <v>0</v>
      </c>
      <c r="BE277" s="74">
        <v>125581.23</v>
      </c>
      <c r="BF277" s="74">
        <v>0</v>
      </c>
      <c r="BK277" s="1" t="str">
        <f t="shared" si="4"/>
        <v/>
      </c>
    </row>
    <row r="278" spans="2:63" x14ac:dyDescent="0.25">
      <c r="B278" s="95">
        <v>5159</v>
      </c>
      <c r="C278" s="96" t="s">
        <v>826</v>
      </c>
      <c r="D278" s="97">
        <v>43515</v>
      </c>
      <c r="E278" s="98" t="s">
        <v>31</v>
      </c>
      <c r="F278" s="96">
        <v>44105</v>
      </c>
      <c r="G278" s="95">
        <v>1</v>
      </c>
      <c r="H278" s="96" t="s">
        <v>42</v>
      </c>
      <c r="I278" s="97">
        <v>36620</v>
      </c>
      <c r="J278" s="99" t="s">
        <v>43</v>
      </c>
      <c r="K278" s="97">
        <v>38840</v>
      </c>
      <c r="L278" s="96" t="s">
        <v>44</v>
      </c>
      <c r="M278" s="96" t="s">
        <v>30</v>
      </c>
      <c r="N278" s="100" t="s">
        <v>924</v>
      </c>
      <c r="O278" s="101" t="s">
        <v>925</v>
      </c>
      <c r="P278" s="101" t="s">
        <v>34</v>
      </c>
      <c r="Q278" s="101" t="s">
        <v>875</v>
      </c>
      <c r="R278" s="100" t="s">
        <v>62</v>
      </c>
      <c r="S278" s="98" t="s">
        <v>63</v>
      </c>
      <c r="T278" s="100" t="s">
        <v>1372</v>
      </c>
      <c r="U278" s="98" t="s">
        <v>1372</v>
      </c>
      <c r="V278" s="98" t="s">
        <v>33</v>
      </c>
      <c r="W278" s="98" t="s">
        <v>1381</v>
      </c>
      <c r="X278" s="98" t="s">
        <v>1381</v>
      </c>
      <c r="Y278" s="98" t="s">
        <v>1381</v>
      </c>
      <c r="Z278" s="98" t="s">
        <v>80</v>
      </c>
      <c r="AA278" s="98" t="s">
        <v>80</v>
      </c>
      <c r="AB278" s="98" t="s">
        <v>273</v>
      </c>
      <c r="AC278" s="98" t="s">
        <v>1382</v>
      </c>
      <c r="AD278" s="98" t="s">
        <v>1381</v>
      </c>
      <c r="AE278" s="96">
        <v>43647</v>
      </c>
      <c r="AF278" s="102">
        <v>38964.25</v>
      </c>
      <c r="AG278" s="102">
        <v>81121.77</v>
      </c>
      <c r="AH278" s="103">
        <v>120086.02</v>
      </c>
      <c r="AI278" s="102">
        <v>2337.85</v>
      </c>
      <c r="AJ278" s="102">
        <v>4867.3100000000004</v>
      </c>
      <c r="AK278" s="102">
        <v>7205.16</v>
      </c>
      <c r="AL278" s="102">
        <v>0</v>
      </c>
      <c r="AM278" s="102">
        <v>0</v>
      </c>
      <c r="AN278" s="102">
        <v>0</v>
      </c>
      <c r="AO278" s="102">
        <v>36626.400000000001</v>
      </c>
      <c r="AP278" s="102">
        <v>76254.460000000006</v>
      </c>
      <c r="AQ278" s="102">
        <v>112880.86</v>
      </c>
      <c r="AR278" s="102">
        <v>0</v>
      </c>
      <c r="AS278" s="104">
        <v>0</v>
      </c>
      <c r="AT278" s="102">
        <v>0</v>
      </c>
      <c r="AU278" s="105">
        <v>47</v>
      </c>
      <c r="AV278" s="102">
        <v>112880.86</v>
      </c>
      <c r="AW278" s="102">
        <v>0</v>
      </c>
      <c r="AX278" s="103">
        <v>123592.36</v>
      </c>
      <c r="AY278" s="106">
        <v>7415.54</v>
      </c>
      <c r="AZ278" s="102">
        <v>0</v>
      </c>
      <c r="BA278" s="102">
        <v>116176.82</v>
      </c>
      <c r="BB278" s="102">
        <v>0</v>
      </c>
      <c r="BC278" s="102">
        <v>0</v>
      </c>
      <c r="BD278" s="102">
        <v>0</v>
      </c>
      <c r="BE278" s="102">
        <v>116176.82</v>
      </c>
      <c r="BF278" s="102">
        <v>0</v>
      </c>
      <c r="BK278" s="1" t="str">
        <f t="shared" si="4"/>
        <v/>
      </c>
    </row>
    <row r="279" spans="2:63" x14ac:dyDescent="0.25">
      <c r="B279" s="67">
        <v>5160</v>
      </c>
      <c r="C279" s="68" t="s">
        <v>826</v>
      </c>
      <c r="D279" s="69">
        <v>43515</v>
      </c>
      <c r="E279" s="70" t="s">
        <v>31</v>
      </c>
      <c r="F279" s="68">
        <v>44105</v>
      </c>
      <c r="G279" s="67">
        <v>1</v>
      </c>
      <c r="H279" s="68" t="s">
        <v>42</v>
      </c>
      <c r="I279" s="69">
        <v>36620</v>
      </c>
      <c r="J279" s="71" t="s">
        <v>43</v>
      </c>
      <c r="K279" s="69">
        <v>38840</v>
      </c>
      <c r="L279" s="68" t="s">
        <v>44</v>
      </c>
      <c r="M279" s="68" t="s">
        <v>30</v>
      </c>
      <c r="N279" s="72" t="s">
        <v>926</v>
      </c>
      <c r="O279" s="73" t="s">
        <v>927</v>
      </c>
      <c r="P279" s="73" t="s">
        <v>34</v>
      </c>
      <c r="Q279" s="73" t="s">
        <v>875</v>
      </c>
      <c r="R279" s="72" t="s">
        <v>62</v>
      </c>
      <c r="S279" s="70" t="s">
        <v>63</v>
      </c>
      <c r="T279" s="72" t="s">
        <v>1372</v>
      </c>
      <c r="U279" s="70" t="s">
        <v>1372</v>
      </c>
      <c r="V279" s="70" t="s">
        <v>33</v>
      </c>
      <c r="W279" s="70" t="s">
        <v>1381</v>
      </c>
      <c r="X279" s="70" t="s">
        <v>1381</v>
      </c>
      <c r="Y279" s="70" t="s">
        <v>1381</v>
      </c>
      <c r="Z279" s="70" t="s">
        <v>80</v>
      </c>
      <c r="AA279" s="70" t="s">
        <v>80</v>
      </c>
      <c r="AB279" s="70" t="s">
        <v>273</v>
      </c>
      <c r="AC279" s="70" t="s">
        <v>1382</v>
      </c>
      <c r="AD279" s="70" t="s">
        <v>1381</v>
      </c>
      <c r="AE279" s="68">
        <v>43647</v>
      </c>
      <c r="AF279" s="74">
        <v>35305.599999999999</v>
      </c>
      <c r="AG279" s="74">
        <v>73069.710000000006</v>
      </c>
      <c r="AH279" s="75">
        <v>108375.31</v>
      </c>
      <c r="AI279" s="74">
        <v>2118.33</v>
      </c>
      <c r="AJ279" s="74">
        <v>4384.17</v>
      </c>
      <c r="AK279" s="74">
        <v>6502.5</v>
      </c>
      <c r="AL279" s="74">
        <v>0</v>
      </c>
      <c r="AM279" s="74">
        <v>0</v>
      </c>
      <c r="AN279" s="74">
        <v>0</v>
      </c>
      <c r="AO279" s="74">
        <v>33187.269999999997</v>
      </c>
      <c r="AP279" s="74">
        <v>68685.539999999994</v>
      </c>
      <c r="AQ279" s="74">
        <v>101872.81</v>
      </c>
      <c r="AR279" s="74">
        <v>0</v>
      </c>
      <c r="AS279" s="76">
        <v>0</v>
      </c>
      <c r="AT279" s="74">
        <v>0</v>
      </c>
      <c r="AU279" s="77">
        <v>47</v>
      </c>
      <c r="AV279" s="74">
        <v>101872.81</v>
      </c>
      <c r="AW279" s="74">
        <v>0</v>
      </c>
      <c r="AX279" s="75">
        <v>111539.71</v>
      </c>
      <c r="AY279" s="78">
        <v>6692.36</v>
      </c>
      <c r="AZ279" s="74">
        <v>0</v>
      </c>
      <c r="BA279" s="74">
        <v>104847.35</v>
      </c>
      <c r="BB279" s="74">
        <v>0</v>
      </c>
      <c r="BC279" s="74">
        <v>0</v>
      </c>
      <c r="BD279" s="74">
        <v>0</v>
      </c>
      <c r="BE279" s="74">
        <v>104847.35</v>
      </c>
      <c r="BF279" s="74">
        <v>0</v>
      </c>
      <c r="BK279" s="1" t="str">
        <f t="shared" si="4"/>
        <v/>
      </c>
    </row>
    <row r="280" spans="2:63" x14ac:dyDescent="0.25">
      <c r="B280" s="95">
        <v>5161</v>
      </c>
      <c r="C280" s="96" t="s">
        <v>826</v>
      </c>
      <c r="D280" s="97">
        <v>43515</v>
      </c>
      <c r="E280" s="98" t="s">
        <v>31</v>
      </c>
      <c r="F280" s="96">
        <v>44105</v>
      </c>
      <c r="G280" s="95">
        <v>1</v>
      </c>
      <c r="H280" s="96" t="s">
        <v>42</v>
      </c>
      <c r="I280" s="97">
        <v>36620</v>
      </c>
      <c r="J280" s="99" t="s">
        <v>43</v>
      </c>
      <c r="K280" s="97">
        <v>38840</v>
      </c>
      <c r="L280" s="96" t="s">
        <v>44</v>
      </c>
      <c r="M280" s="96" t="s">
        <v>30</v>
      </c>
      <c r="N280" s="100" t="s">
        <v>928</v>
      </c>
      <c r="O280" s="101" t="s">
        <v>929</v>
      </c>
      <c r="P280" s="101" t="s">
        <v>34</v>
      </c>
      <c r="Q280" s="101" t="s">
        <v>875</v>
      </c>
      <c r="R280" s="100" t="s">
        <v>62</v>
      </c>
      <c r="S280" s="98" t="s">
        <v>63</v>
      </c>
      <c r="T280" s="100" t="s">
        <v>1372</v>
      </c>
      <c r="U280" s="98" t="s">
        <v>1372</v>
      </c>
      <c r="V280" s="98" t="s">
        <v>33</v>
      </c>
      <c r="W280" s="98" t="s">
        <v>1381</v>
      </c>
      <c r="X280" s="98" t="s">
        <v>1381</v>
      </c>
      <c r="Y280" s="98" t="s">
        <v>1381</v>
      </c>
      <c r="Z280" s="98" t="s">
        <v>80</v>
      </c>
      <c r="AA280" s="98" t="s">
        <v>80</v>
      </c>
      <c r="AB280" s="98" t="s">
        <v>273</v>
      </c>
      <c r="AC280" s="98" t="s">
        <v>1382</v>
      </c>
      <c r="AD280" s="98" t="s">
        <v>1381</v>
      </c>
      <c r="AE280" s="96">
        <v>43647</v>
      </c>
      <c r="AF280" s="102">
        <v>39995.97</v>
      </c>
      <c r="AG280" s="102">
        <v>83284.17</v>
      </c>
      <c r="AH280" s="103">
        <v>123280.14</v>
      </c>
      <c r="AI280" s="102">
        <v>2399.7399999999998</v>
      </c>
      <c r="AJ280" s="102">
        <v>4997.0600000000004</v>
      </c>
      <c r="AK280" s="102">
        <v>7396.8</v>
      </c>
      <c r="AL280" s="102">
        <v>0</v>
      </c>
      <c r="AM280" s="102">
        <v>0</v>
      </c>
      <c r="AN280" s="102">
        <v>0</v>
      </c>
      <c r="AO280" s="102">
        <v>37596.230000000003</v>
      </c>
      <c r="AP280" s="102">
        <v>78287.11</v>
      </c>
      <c r="AQ280" s="102">
        <v>115883.34</v>
      </c>
      <c r="AR280" s="102">
        <v>0</v>
      </c>
      <c r="AS280" s="104">
        <v>0</v>
      </c>
      <c r="AT280" s="102">
        <v>0</v>
      </c>
      <c r="AU280" s="105">
        <v>47</v>
      </c>
      <c r="AV280" s="102">
        <v>115883.34</v>
      </c>
      <c r="AW280" s="102">
        <v>0</v>
      </c>
      <c r="AX280" s="103">
        <v>126879.74</v>
      </c>
      <c r="AY280" s="106">
        <v>7612.77</v>
      </c>
      <c r="AZ280" s="102">
        <v>0</v>
      </c>
      <c r="BA280" s="102">
        <v>119266.97</v>
      </c>
      <c r="BB280" s="102">
        <v>0</v>
      </c>
      <c r="BC280" s="102">
        <v>0</v>
      </c>
      <c r="BD280" s="102">
        <v>0</v>
      </c>
      <c r="BE280" s="102">
        <v>119266.97</v>
      </c>
      <c r="BF280" s="102">
        <v>0</v>
      </c>
      <c r="BK280" s="1" t="str">
        <f t="shared" si="4"/>
        <v/>
      </c>
    </row>
    <row r="281" spans="2:63" x14ac:dyDescent="0.25">
      <c r="B281" s="67">
        <v>5162</v>
      </c>
      <c r="C281" s="68" t="s">
        <v>826</v>
      </c>
      <c r="D281" s="69">
        <v>43515</v>
      </c>
      <c r="E281" s="70" t="s">
        <v>31</v>
      </c>
      <c r="F281" s="68">
        <v>44105</v>
      </c>
      <c r="G281" s="67">
        <v>1</v>
      </c>
      <c r="H281" s="68" t="s">
        <v>42</v>
      </c>
      <c r="I281" s="69">
        <v>36620</v>
      </c>
      <c r="J281" s="71" t="s">
        <v>43</v>
      </c>
      <c r="K281" s="69">
        <v>38840</v>
      </c>
      <c r="L281" s="68" t="s">
        <v>44</v>
      </c>
      <c r="M281" s="68" t="s">
        <v>30</v>
      </c>
      <c r="N281" s="72" t="s">
        <v>930</v>
      </c>
      <c r="O281" s="73" t="s">
        <v>931</v>
      </c>
      <c r="P281" s="73" t="s">
        <v>34</v>
      </c>
      <c r="Q281" s="73" t="s">
        <v>875</v>
      </c>
      <c r="R281" s="72" t="s">
        <v>62</v>
      </c>
      <c r="S281" s="70" t="s">
        <v>63</v>
      </c>
      <c r="T281" s="72" t="s">
        <v>1372</v>
      </c>
      <c r="U281" s="70" t="s">
        <v>1372</v>
      </c>
      <c r="V281" s="70" t="s">
        <v>33</v>
      </c>
      <c r="W281" s="70" t="s">
        <v>1381</v>
      </c>
      <c r="X281" s="70" t="s">
        <v>1381</v>
      </c>
      <c r="Y281" s="70" t="s">
        <v>1381</v>
      </c>
      <c r="Z281" s="70" t="s">
        <v>80</v>
      </c>
      <c r="AA281" s="70" t="s">
        <v>80</v>
      </c>
      <c r="AB281" s="70" t="s">
        <v>273</v>
      </c>
      <c r="AC281" s="70" t="s">
        <v>1382</v>
      </c>
      <c r="AD281" s="70" t="s">
        <v>1381</v>
      </c>
      <c r="AE281" s="68">
        <v>43647</v>
      </c>
      <c r="AF281" s="74">
        <v>41098.31</v>
      </c>
      <c r="AG281" s="74">
        <v>85679.83</v>
      </c>
      <c r="AH281" s="75">
        <v>126778.14</v>
      </c>
      <c r="AI281" s="74">
        <v>2465.89</v>
      </c>
      <c r="AJ281" s="74">
        <v>5140.79</v>
      </c>
      <c r="AK281" s="74">
        <v>7606.68</v>
      </c>
      <c r="AL281" s="74">
        <v>0</v>
      </c>
      <c r="AM281" s="74">
        <v>0</v>
      </c>
      <c r="AN281" s="74">
        <v>0</v>
      </c>
      <c r="AO281" s="74">
        <v>38632.42</v>
      </c>
      <c r="AP281" s="74">
        <v>80539.039999999994</v>
      </c>
      <c r="AQ281" s="74">
        <v>119171.46</v>
      </c>
      <c r="AR281" s="74">
        <v>0</v>
      </c>
      <c r="AS281" s="76">
        <v>0</v>
      </c>
      <c r="AT281" s="74">
        <v>0</v>
      </c>
      <c r="AU281" s="77">
        <v>47</v>
      </c>
      <c r="AV281" s="74">
        <v>119171.46</v>
      </c>
      <c r="AW281" s="74">
        <v>0</v>
      </c>
      <c r="AX281" s="75">
        <v>130479.88</v>
      </c>
      <c r="AY281" s="78">
        <v>7828.78</v>
      </c>
      <c r="AZ281" s="74">
        <v>0</v>
      </c>
      <c r="BA281" s="74">
        <v>122651.1</v>
      </c>
      <c r="BB281" s="74">
        <v>0</v>
      </c>
      <c r="BC281" s="74">
        <v>0</v>
      </c>
      <c r="BD281" s="74">
        <v>0</v>
      </c>
      <c r="BE281" s="74">
        <v>122651.1</v>
      </c>
      <c r="BF281" s="74">
        <v>0</v>
      </c>
      <c r="BK281" s="1" t="str">
        <f t="shared" si="4"/>
        <v/>
      </c>
    </row>
    <row r="282" spans="2:63" x14ac:dyDescent="0.25">
      <c r="B282" s="95">
        <v>5163</v>
      </c>
      <c r="C282" s="96" t="s">
        <v>826</v>
      </c>
      <c r="D282" s="97">
        <v>43515</v>
      </c>
      <c r="E282" s="98" t="s">
        <v>31</v>
      </c>
      <c r="F282" s="96">
        <v>44105</v>
      </c>
      <c r="G282" s="95">
        <v>1</v>
      </c>
      <c r="H282" s="96" t="s">
        <v>42</v>
      </c>
      <c r="I282" s="97">
        <v>36620</v>
      </c>
      <c r="J282" s="99" t="s">
        <v>43</v>
      </c>
      <c r="K282" s="97">
        <v>38840</v>
      </c>
      <c r="L282" s="96" t="s">
        <v>44</v>
      </c>
      <c r="M282" s="96" t="s">
        <v>30</v>
      </c>
      <c r="N282" s="100" t="s">
        <v>932</v>
      </c>
      <c r="O282" s="101" t="s">
        <v>933</v>
      </c>
      <c r="P282" s="101" t="s">
        <v>53</v>
      </c>
      <c r="Q282" s="101" t="s">
        <v>875</v>
      </c>
      <c r="R282" s="100" t="s">
        <v>62</v>
      </c>
      <c r="S282" s="98" t="s">
        <v>63</v>
      </c>
      <c r="T282" s="100" t="s">
        <v>1372</v>
      </c>
      <c r="U282" s="98" t="s">
        <v>1372</v>
      </c>
      <c r="V282" s="98" t="s">
        <v>33</v>
      </c>
      <c r="W282" s="98" t="s">
        <v>1381</v>
      </c>
      <c r="X282" s="98" t="s">
        <v>1381</v>
      </c>
      <c r="Y282" s="98" t="s">
        <v>1381</v>
      </c>
      <c r="Z282" s="98" t="s">
        <v>80</v>
      </c>
      <c r="AA282" s="98" t="s">
        <v>80</v>
      </c>
      <c r="AB282" s="98" t="s">
        <v>273</v>
      </c>
      <c r="AC282" s="98" t="s">
        <v>1382</v>
      </c>
      <c r="AD282" s="98" t="s">
        <v>1381</v>
      </c>
      <c r="AE282" s="96">
        <v>43647</v>
      </c>
      <c r="AF282" s="102">
        <v>32518.18</v>
      </c>
      <c r="AG282" s="102">
        <v>67990.98</v>
      </c>
      <c r="AH282" s="103">
        <v>100509.16</v>
      </c>
      <c r="AI282" s="102">
        <v>1951.08</v>
      </c>
      <c r="AJ282" s="102">
        <v>4079.46</v>
      </c>
      <c r="AK282" s="102">
        <v>6030.54</v>
      </c>
      <c r="AL282" s="102">
        <v>0</v>
      </c>
      <c r="AM282" s="102">
        <v>0</v>
      </c>
      <c r="AN282" s="102">
        <v>0</v>
      </c>
      <c r="AO282" s="102">
        <v>30567.1</v>
      </c>
      <c r="AP282" s="102">
        <v>63911.519999999997</v>
      </c>
      <c r="AQ282" s="102">
        <v>94478.62</v>
      </c>
      <c r="AR282" s="102">
        <v>32518.18</v>
      </c>
      <c r="AS282" s="104">
        <v>3576.99</v>
      </c>
      <c r="AT282" s="102">
        <v>7153.98</v>
      </c>
      <c r="AU282" s="105">
        <v>47</v>
      </c>
      <c r="AV282" s="102">
        <v>94478.62</v>
      </c>
      <c r="AW282" s="102">
        <v>3576.99</v>
      </c>
      <c r="AX282" s="103">
        <v>103443.88</v>
      </c>
      <c r="AY282" s="106">
        <v>6206.62</v>
      </c>
      <c r="AZ282" s="102">
        <v>0</v>
      </c>
      <c r="BA282" s="102">
        <v>97237.26</v>
      </c>
      <c r="BB282" s="102">
        <v>33467.660000000003</v>
      </c>
      <c r="BC282" s="102">
        <v>3681.44</v>
      </c>
      <c r="BD282" s="102">
        <v>7362.88</v>
      </c>
      <c r="BE282" s="102">
        <v>97237.26</v>
      </c>
      <c r="BF282" s="102">
        <v>3681.44</v>
      </c>
      <c r="BK282" s="1" t="str">
        <f t="shared" si="4"/>
        <v/>
      </c>
    </row>
    <row r="283" spans="2:63" x14ac:dyDescent="0.25">
      <c r="B283" s="67">
        <v>5164</v>
      </c>
      <c r="C283" s="68" t="s">
        <v>826</v>
      </c>
      <c r="D283" s="69">
        <v>43515</v>
      </c>
      <c r="E283" s="70" t="s">
        <v>31</v>
      </c>
      <c r="F283" s="68">
        <v>44105</v>
      </c>
      <c r="G283" s="67">
        <v>1</v>
      </c>
      <c r="H283" s="68" t="s">
        <v>42</v>
      </c>
      <c r="I283" s="69">
        <v>36620</v>
      </c>
      <c r="J283" s="71" t="s">
        <v>43</v>
      </c>
      <c r="K283" s="69">
        <v>38840</v>
      </c>
      <c r="L283" s="68" t="s">
        <v>44</v>
      </c>
      <c r="M283" s="68" t="s">
        <v>30</v>
      </c>
      <c r="N283" s="72" t="s">
        <v>934</v>
      </c>
      <c r="O283" s="73" t="s">
        <v>935</v>
      </c>
      <c r="P283" s="73" t="s">
        <v>53</v>
      </c>
      <c r="Q283" s="73" t="s">
        <v>875</v>
      </c>
      <c r="R283" s="72" t="s">
        <v>62</v>
      </c>
      <c r="S283" s="70" t="s">
        <v>63</v>
      </c>
      <c r="T283" s="72" t="s">
        <v>1372</v>
      </c>
      <c r="U283" s="70" t="s">
        <v>1372</v>
      </c>
      <c r="V283" s="70" t="s">
        <v>33</v>
      </c>
      <c r="W283" s="70" t="s">
        <v>1381</v>
      </c>
      <c r="X283" s="70" t="s">
        <v>1381</v>
      </c>
      <c r="Y283" s="70" t="s">
        <v>1381</v>
      </c>
      <c r="Z283" s="70" t="s">
        <v>80</v>
      </c>
      <c r="AA283" s="70" t="s">
        <v>80</v>
      </c>
      <c r="AB283" s="70" t="s">
        <v>273</v>
      </c>
      <c r="AC283" s="70" t="s">
        <v>1382</v>
      </c>
      <c r="AD283" s="70" t="s">
        <v>1381</v>
      </c>
      <c r="AE283" s="68">
        <v>43647</v>
      </c>
      <c r="AF283" s="74">
        <v>32995.35</v>
      </c>
      <c r="AG283" s="74">
        <v>68977.009999999995</v>
      </c>
      <c r="AH283" s="75">
        <v>101972.36</v>
      </c>
      <c r="AI283" s="74">
        <v>1979.71</v>
      </c>
      <c r="AJ283" s="74">
        <v>4138.62</v>
      </c>
      <c r="AK283" s="74">
        <v>6118.33</v>
      </c>
      <c r="AL283" s="74">
        <v>0</v>
      </c>
      <c r="AM283" s="74">
        <v>0</v>
      </c>
      <c r="AN283" s="74">
        <v>0</v>
      </c>
      <c r="AO283" s="74">
        <v>31015.64</v>
      </c>
      <c r="AP283" s="74">
        <v>64838.39</v>
      </c>
      <c r="AQ283" s="74">
        <v>95854.03</v>
      </c>
      <c r="AR283" s="74">
        <v>32995.35</v>
      </c>
      <c r="AS283" s="76">
        <v>3629.48</v>
      </c>
      <c r="AT283" s="74">
        <v>7258.96</v>
      </c>
      <c r="AU283" s="77">
        <v>47</v>
      </c>
      <c r="AV283" s="74">
        <v>95854.03</v>
      </c>
      <c r="AW283" s="74">
        <v>3629.48</v>
      </c>
      <c r="AX283" s="75">
        <v>104949.8</v>
      </c>
      <c r="AY283" s="78">
        <v>6296.97</v>
      </c>
      <c r="AZ283" s="74">
        <v>0</v>
      </c>
      <c r="BA283" s="74">
        <v>98652.83</v>
      </c>
      <c r="BB283" s="74">
        <v>33958.76</v>
      </c>
      <c r="BC283" s="74">
        <v>3735.46</v>
      </c>
      <c r="BD283" s="74">
        <v>7470.92</v>
      </c>
      <c r="BE283" s="74">
        <v>98652.83</v>
      </c>
      <c r="BF283" s="74">
        <v>3735.46</v>
      </c>
      <c r="BK283" s="1" t="str">
        <f t="shared" si="4"/>
        <v/>
      </c>
    </row>
    <row r="284" spans="2:63" x14ac:dyDescent="0.25">
      <c r="B284" s="95">
        <v>5165</v>
      </c>
      <c r="C284" s="96" t="s">
        <v>826</v>
      </c>
      <c r="D284" s="97">
        <v>43515</v>
      </c>
      <c r="E284" s="98" t="s">
        <v>31</v>
      </c>
      <c r="F284" s="96">
        <v>44105</v>
      </c>
      <c r="G284" s="95">
        <v>1</v>
      </c>
      <c r="H284" s="96" t="s">
        <v>42</v>
      </c>
      <c r="I284" s="97">
        <v>36620</v>
      </c>
      <c r="J284" s="99" t="s">
        <v>43</v>
      </c>
      <c r="K284" s="97">
        <v>38840</v>
      </c>
      <c r="L284" s="96" t="s">
        <v>44</v>
      </c>
      <c r="M284" s="96" t="s">
        <v>30</v>
      </c>
      <c r="N284" s="100" t="s">
        <v>936</v>
      </c>
      <c r="O284" s="101" t="s">
        <v>937</v>
      </c>
      <c r="P284" s="101" t="s">
        <v>53</v>
      </c>
      <c r="Q284" s="101" t="s">
        <v>875</v>
      </c>
      <c r="R284" s="100" t="s">
        <v>62</v>
      </c>
      <c r="S284" s="98" t="s">
        <v>63</v>
      </c>
      <c r="T284" s="100" t="s">
        <v>1372</v>
      </c>
      <c r="U284" s="98" t="s">
        <v>1372</v>
      </c>
      <c r="V284" s="98" t="s">
        <v>33</v>
      </c>
      <c r="W284" s="98" t="s">
        <v>1381</v>
      </c>
      <c r="X284" s="98" t="s">
        <v>1381</v>
      </c>
      <c r="Y284" s="98" t="s">
        <v>1381</v>
      </c>
      <c r="Z284" s="98" t="s">
        <v>80</v>
      </c>
      <c r="AA284" s="98" t="s">
        <v>80</v>
      </c>
      <c r="AB284" s="98" t="s">
        <v>273</v>
      </c>
      <c r="AC284" s="98" t="s">
        <v>1382</v>
      </c>
      <c r="AD284" s="98" t="s">
        <v>1381</v>
      </c>
      <c r="AE284" s="96">
        <v>43647</v>
      </c>
      <c r="AF284" s="102">
        <v>36755.57</v>
      </c>
      <c r="AG284" s="102">
        <v>76946.039999999994</v>
      </c>
      <c r="AH284" s="103">
        <v>113701.61</v>
      </c>
      <c r="AI284" s="102">
        <v>2205.33</v>
      </c>
      <c r="AJ284" s="102">
        <v>4616.76</v>
      </c>
      <c r="AK284" s="102">
        <v>6822.09</v>
      </c>
      <c r="AL284" s="102">
        <v>0</v>
      </c>
      <c r="AM284" s="102">
        <v>0</v>
      </c>
      <c r="AN284" s="102">
        <v>0</v>
      </c>
      <c r="AO284" s="102">
        <v>34550.239999999998</v>
      </c>
      <c r="AP284" s="102">
        <v>72329.279999999999</v>
      </c>
      <c r="AQ284" s="102">
        <v>106879.52</v>
      </c>
      <c r="AR284" s="102">
        <v>36755.57</v>
      </c>
      <c r="AS284" s="104">
        <v>4043.11</v>
      </c>
      <c r="AT284" s="102">
        <v>8086.22</v>
      </c>
      <c r="AU284" s="105">
        <v>47</v>
      </c>
      <c r="AV284" s="102">
        <v>106879.52</v>
      </c>
      <c r="AW284" s="102">
        <v>4043.11</v>
      </c>
      <c r="AX284" s="103">
        <v>117021.53</v>
      </c>
      <c r="AY284" s="106">
        <v>7021.28</v>
      </c>
      <c r="AZ284" s="102">
        <v>0</v>
      </c>
      <c r="BA284" s="102">
        <v>110000.25</v>
      </c>
      <c r="BB284" s="102">
        <v>37828.78</v>
      </c>
      <c r="BC284" s="102">
        <v>4161.16</v>
      </c>
      <c r="BD284" s="102">
        <v>8322.32</v>
      </c>
      <c r="BE284" s="102">
        <v>110000.25</v>
      </c>
      <c r="BF284" s="102">
        <v>4161.16</v>
      </c>
      <c r="BK284" s="1" t="str">
        <f t="shared" si="4"/>
        <v/>
      </c>
    </row>
    <row r="285" spans="2:63" x14ac:dyDescent="0.25">
      <c r="B285" s="67">
        <v>5166</v>
      </c>
      <c r="C285" s="68" t="s">
        <v>826</v>
      </c>
      <c r="D285" s="69">
        <v>43515</v>
      </c>
      <c r="E285" s="70" t="s">
        <v>31</v>
      </c>
      <c r="F285" s="68">
        <v>44105</v>
      </c>
      <c r="G285" s="67">
        <v>1</v>
      </c>
      <c r="H285" s="68" t="s">
        <v>42</v>
      </c>
      <c r="I285" s="69">
        <v>36620</v>
      </c>
      <c r="J285" s="71" t="s">
        <v>43</v>
      </c>
      <c r="K285" s="69">
        <v>38840</v>
      </c>
      <c r="L285" s="68" t="s">
        <v>44</v>
      </c>
      <c r="M285" s="68" t="s">
        <v>30</v>
      </c>
      <c r="N285" s="72" t="s">
        <v>938</v>
      </c>
      <c r="O285" s="73" t="s">
        <v>939</v>
      </c>
      <c r="P285" s="73" t="s">
        <v>53</v>
      </c>
      <c r="Q285" s="73" t="s">
        <v>875</v>
      </c>
      <c r="R285" s="72" t="s">
        <v>62</v>
      </c>
      <c r="S285" s="70" t="s">
        <v>63</v>
      </c>
      <c r="T285" s="72" t="s">
        <v>1372</v>
      </c>
      <c r="U285" s="70" t="s">
        <v>1372</v>
      </c>
      <c r="V285" s="70" t="s">
        <v>33</v>
      </c>
      <c r="W285" s="70" t="s">
        <v>1381</v>
      </c>
      <c r="X285" s="70" t="s">
        <v>1381</v>
      </c>
      <c r="Y285" s="70" t="s">
        <v>1381</v>
      </c>
      <c r="Z285" s="70" t="s">
        <v>80</v>
      </c>
      <c r="AA285" s="70" t="s">
        <v>80</v>
      </c>
      <c r="AB285" s="70" t="s">
        <v>273</v>
      </c>
      <c r="AC285" s="70" t="s">
        <v>1382</v>
      </c>
      <c r="AD285" s="70" t="s">
        <v>1381</v>
      </c>
      <c r="AE285" s="68">
        <v>43647</v>
      </c>
      <c r="AF285" s="74">
        <v>33200.69</v>
      </c>
      <c r="AG285" s="74">
        <v>69427.61</v>
      </c>
      <c r="AH285" s="75">
        <v>102628.3</v>
      </c>
      <c r="AI285" s="74">
        <v>1992.03</v>
      </c>
      <c r="AJ285" s="74">
        <v>4165.66</v>
      </c>
      <c r="AK285" s="74">
        <v>6157.69</v>
      </c>
      <c r="AL285" s="74">
        <v>0</v>
      </c>
      <c r="AM285" s="74">
        <v>0</v>
      </c>
      <c r="AN285" s="74">
        <v>0</v>
      </c>
      <c r="AO285" s="74">
        <v>31208.66</v>
      </c>
      <c r="AP285" s="74">
        <v>65261.95</v>
      </c>
      <c r="AQ285" s="74">
        <v>96470.61</v>
      </c>
      <c r="AR285" s="74">
        <v>33200.69</v>
      </c>
      <c r="AS285" s="76">
        <v>3652.07</v>
      </c>
      <c r="AT285" s="74">
        <v>7304.14</v>
      </c>
      <c r="AU285" s="77">
        <v>47</v>
      </c>
      <c r="AV285" s="74">
        <v>96470.61</v>
      </c>
      <c r="AW285" s="74">
        <v>3652.07</v>
      </c>
      <c r="AX285" s="75">
        <v>105624.9</v>
      </c>
      <c r="AY285" s="78">
        <v>6337.48</v>
      </c>
      <c r="AZ285" s="74">
        <v>0</v>
      </c>
      <c r="BA285" s="74">
        <v>99287.42</v>
      </c>
      <c r="BB285" s="74">
        <v>34170.1</v>
      </c>
      <c r="BC285" s="74">
        <v>3758.71</v>
      </c>
      <c r="BD285" s="74">
        <v>7517.42</v>
      </c>
      <c r="BE285" s="74">
        <v>99287.42</v>
      </c>
      <c r="BF285" s="74">
        <v>3758.71</v>
      </c>
      <c r="BK285" s="1" t="str">
        <f t="shared" si="4"/>
        <v/>
      </c>
    </row>
    <row r="286" spans="2:63" x14ac:dyDescent="0.25">
      <c r="B286" s="95">
        <v>5167</v>
      </c>
      <c r="C286" s="96" t="s">
        <v>826</v>
      </c>
      <c r="D286" s="97">
        <v>43515</v>
      </c>
      <c r="E286" s="98" t="s">
        <v>31</v>
      </c>
      <c r="F286" s="96">
        <v>44105</v>
      </c>
      <c r="G286" s="95">
        <v>1</v>
      </c>
      <c r="H286" s="96" t="s">
        <v>42</v>
      </c>
      <c r="I286" s="97">
        <v>36620</v>
      </c>
      <c r="J286" s="99" t="s">
        <v>43</v>
      </c>
      <c r="K286" s="97">
        <v>38840</v>
      </c>
      <c r="L286" s="96" t="s">
        <v>44</v>
      </c>
      <c r="M286" s="96" t="s">
        <v>30</v>
      </c>
      <c r="N286" s="100" t="s">
        <v>940</v>
      </c>
      <c r="O286" s="101" t="s">
        <v>941</v>
      </c>
      <c r="P286" s="101" t="s">
        <v>53</v>
      </c>
      <c r="Q286" s="101" t="s">
        <v>875</v>
      </c>
      <c r="R286" s="100" t="s">
        <v>62</v>
      </c>
      <c r="S286" s="98" t="s">
        <v>63</v>
      </c>
      <c r="T286" s="100" t="s">
        <v>1372</v>
      </c>
      <c r="U286" s="98" t="s">
        <v>1372</v>
      </c>
      <c r="V286" s="98" t="s">
        <v>33</v>
      </c>
      <c r="W286" s="98" t="s">
        <v>1381</v>
      </c>
      <c r="X286" s="98" t="s">
        <v>1381</v>
      </c>
      <c r="Y286" s="98" t="s">
        <v>1381</v>
      </c>
      <c r="Z286" s="98" t="s">
        <v>80</v>
      </c>
      <c r="AA286" s="98" t="s">
        <v>80</v>
      </c>
      <c r="AB286" s="98" t="s">
        <v>273</v>
      </c>
      <c r="AC286" s="98" t="s">
        <v>1382</v>
      </c>
      <c r="AD286" s="98" t="s">
        <v>1381</v>
      </c>
      <c r="AE286" s="96">
        <v>43647</v>
      </c>
      <c r="AF286" s="102">
        <v>32700.43</v>
      </c>
      <c r="AG286" s="102">
        <v>68282.75</v>
      </c>
      <c r="AH286" s="103">
        <v>100983.18</v>
      </c>
      <c r="AI286" s="102">
        <v>1962.01</v>
      </c>
      <c r="AJ286" s="102">
        <v>4096.97</v>
      </c>
      <c r="AK286" s="102">
        <v>6058.98</v>
      </c>
      <c r="AL286" s="102">
        <v>0</v>
      </c>
      <c r="AM286" s="102">
        <v>0</v>
      </c>
      <c r="AN286" s="102">
        <v>0</v>
      </c>
      <c r="AO286" s="102">
        <v>30738.42</v>
      </c>
      <c r="AP286" s="102">
        <v>64185.78</v>
      </c>
      <c r="AQ286" s="102">
        <v>94924.2</v>
      </c>
      <c r="AR286" s="102">
        <v>32700.43</v>
      </c>
      <c r="AS286" s="104">
        <v>3597.04</v>
      </c>
      <c r="AT286" s="102">
        <v>7194.08</v>
      </c>
      <c r="AU286" s="105">
        <v>47</v>
      </c>
      <c r="AV286" s="102">
        <v>94924.2</v>
      </c>
      <c r="AW286" s="102">
        <v>3597.04</v>
      </c>
      <c r="AX286" s="103">
        <v>103931.74</v>
      </c>
      <c r="AY286" s="106">
        <v>6235.89</v>
      </c>
      <c r="AZ286" s="102">
        <v>0</v>
      </c>
      <c r="BA286" s="102">
        <v>97695.85</v>
      </c>
      <c r="BB286" s="102">
        <v>33655.230000000003</v>
      </c>
      <c r="BC286" s="102">
        <v>3702.07</v>
      </c>
      <c r="BD286" s="102">
        <v>7404.14</v>
      </c>
      <c r="BE286" s="102">
        <v>97695.85</v>
      </c>
      <c r="BF286" s="102">
        <v>3702.07</v>
      </c>
      <c r="BK286" s="1" t="str">
        <f t="shared" si="4"/>
        <v/>
      </c>
    </row>
    <row r="287" spans="2:63" x14ac:dyDescent="0.25">
      <c r="B287" s="67">
        <v>5168</v>
      </c>
      <c r="C287" s="68" t="s">
        <v>826</v>
      </c>
      <c r="D287" s="69">
        <v>43515</v>
      </c>
      <c r="E287" s="70" t="s">
        <v>31</v>
      </c>
      <c r="F287" s="68">
        <v>44105</v>
      </c>
      <c r="G287" s="67">
        <v>1</v>
      </c>
      <c r="H287" s="68" t="s">
        <v>42</v>
      </c>
      <c r="I287" s="69">
        <v>36620</v>
      </c>
      <c r="J287" s="71" t="s">
        <v>43</v>
      </c>
      <c r="K287" s="69">
        <v>38840</v>
      </c>
      <c r="L287" s="68" t="s">
        <v>44</v>
      </c>
      <c r="M287" s="68" t="s">
        <v>30</v>
      </c>
      <c r="N287" s="72" t="s">
        <v>942</v>
      </c>
      <c r="O287" s="73" t="s">
        <v>943</v>
      </c>
      <c r="P287" s="73" t="s">
        <v>53</v>
      </c>
      <c r="Q287" s="73" t="s">
        <v>875</v>
      </c>
      <c r="R287" s="72" t="s">
        <v>62</v>
      </c>
      <c r="S287" s="70" t="s">
        <v>63</v>
      </c>
      <c r="T287" s="72" t="s">
        <v>1372</v>
      </c>
      <c r="U287" s="70" t="s">
        <v>1372</v>
      </c>
      <c r="V287" s="70" t="s">
        <v>33</v>
      </c>
      <c r="W287" s="70" t="s">
        <v>1381</v>
      </c>
      <c r="X287" s="70" t="s">
        <v>1381</v>
      </c>
      <c r="Y287" s="70" t="s">
        <v>1381</v>
      </c>
      <c r="Z287" s="70" t="s">
        <v>80</v>
      </c>
      <c r="AA287" s="70" t="s">
        <v>80</v>
      </c>
      <c r="AB287" s="70" t="s">
        <v>273</v>
      </c>
      <c r="AC287" s="70" t="s">
        <v>1382</v>
      </c>
      <c r="AD287" s="70" t="s">
        <v>1381</v>
      </c>
      <c r="AE287" s="68">
        <v>43647</v>
      </c>
      <c r="AF287" s="74">
        <v>19891.71</v>
      </c>
      <c r="AG287" s="74">
        <v>42111.77</v>
      </c>
      <c r="AH287" s="75">
        <v>62003.48</v>
      </c>
      <c r="AI287" s="74">
        <v>1193.49</v>
      </c>
      <c r="AJ287" s="74">
        <v>2526.71</v>
      </c>
      <c r="AK287" s="74">
        <v>3720.2</v>
      </c>
      <c r="AL287" s="74">
        <v>0</v>
      </c>
      <c r="AM287" s="74">
        <v>0</v>
      </c>
      <c r="AN287" s="74">
        <v>0</v>
      </c>
      <c r="AO287" s="74">
        <v>18698.22</v>
      </c>
      <c r="AP287" s="74">
        <v>39585.06</v>
      </c>
      <c r="AQ287" s="74">
        <v>58283.28</v>
      </c>
      <c r="AR287" s="74">
        <v>19891.71</v>
      </c>
      <c r="AS287" s="76">
        <v>2188.08</v>
      </c>
      <c r="AT287" s="74">
        <v>4376.16</v>
      </c>
      <c r="AU287" s="77">
        <v>30</v>
      </c>
      <c r="AV287" s="74">
        <v>58283.28</v>
      </c>
      <c r="AW287" s="74">
        <v>2188.08</v>
      </c>
      <c r="AX287" s="75">
        <v>63813.89</v>
      </c>
      <c r="AY287" s="78">
        <v>3828.82</v>
      </c>
      <c r="AZ287" s="74">
        <v>0</v>
      </c>
      <c r="BA287" s="74">
        <v>59985.07</v>
      </c>
      <c r="BB287" s="74">
        <v>20472.52</v>
      </c>
      <c r="BC287" s="74">
        <v>2251.9699999999998</v>
      </c>
      <c r="BD287" s="74">
        <v>4503.9399999999996</v>
      </c>
      <c r="BE287" s="74">
        <v>59985.07</v>
      </c>
      <c r="BF287" s="74">
        <v>2251.9699999999998</v>
      </c>
      <c r="BK287" s="1" t="str">
        <f t="shared" si="4"/>
        <v/>
      </c>
    </row>
    <row r="288" spans="2:63" x14ac:dyDescent="0.25">
      <c r="B288" s="95">
        <v>5169</v>
      </c>
      <c r="C288" s="96" t="s">
        <v>826</v>
      </c>
      <c r="D288" s="97">
        <v>43515</v>
      </c>
      <c r="E288" s="98" t="s">
        <v>31</v>
      </c>
      <c r="F288" s="96">
        <v>44105</v>
      </c>
      <c r="G288" s="95">
        <v>1</v>
      </c>
      <c r="H288" s="96" t="s">
        <v>42</v>
      </c>
      <c r="I288" s="97">
        <v>36620</v>
      </c>
      <c r="J288" s="99" t="s">
        <v>43</v>
      </c>
      <c r="K288" s="97">
        <v>38840</v>
      </c>
      <c r="L288" s="96" t="s">
        <v>44</v>
      </c>
      <c r="M288" s="96" t="s">
        <v>30</v>
      </c>
      <c r="N288" s="100" t="s">
        <v>944</v>
      </c>
      <c r="O288" s="101" t="s">
        <v>945</v>
      </c>
      <c r="P288" s="101" t="s">
        <v>53</v>
      </c>
      <c r="Q288" s="101" t="s">
        <v>875</v>
      </c>
      <c r="R288" s="100" t="s">
        <v>62</v>
      </c>
      <c r="S288" s="98" t="s">
        <v>63</v>
      </c>
      <c r="T288" s="100" t="s">
        <v>1372</v>
      </c>
      <c r="U288" s="98" t="s">
        <v>1372</v>
      </c>
      <c r="V288" s="98" t="s">
        <v>33</v>
      </c>
      <c r="W288" s="98" t="s">
        <v>1381</v>
      </c>
      <c r="X288" s="98" t="s">
        <v>1381</v>
      </c>
      <c r="Y288" s="98" t="s">
        <v>1381</v>
      </c>
      <c r="Z288" s="98" t="s">
        <v>80</v>
      </c>
      <c r="AA288" s="98" t="s">
        <v>80</v>
      </c>
      <c r="AB288" s="98" t="s">
        <v>273</v>
      </c>
      <c r="AC288" s="98" t="s">
        <v>1382</v>
      </c>
      <c r="AD288" s="98" t="s">
        <v>1381</v>
      </c>
      <c r="AE288" s="96">
        <v>43647</v>
      </c>
      <c r="AF288" s="102">
        <v>32398.639999999999</v>
      </c>
      <c r="AG288" s="102">
        <v>67709.25</v>
      </c>
      <c r="AH288" s="103">
        <v>100107.89</v>
      </c>
      <c r="AI288" s="102">
        <v>1943.91</v>
      </c>
      <c r="AJ288" s="102">
        <v>4062.56</v>
      </c>
      <c r="AK288" s="102">
        <v>6006.47</v>
      </c>
      <c r="AL288" s="102">
        <v>0</v>
      </c>
      <c r="AM288" s="102">
        <v>0</v>
      </c>
      <c r="AN288" s="102">
        <v>0</v>
      </c>
      <c r="AO288" s="102">
        <v>30454.73</v>
      </c>
      <c r="AP288" s="102">
        <v>63646.69</v>
      </c>
      <c r="AQ288" s="102">
        <v>94101.42</v>
      </c>
      <c r="AR288" s="102">
        <v>32398.639999999999</v>
      </c>
      <c r="AS288" s="104">
        <v>3563.85</v>
      </c>
      <c r="AT288" s="102">
        <v>7127.7</v>
      </c>
      <c r="AU288" s="105">
        <v>47</v>
      </c>
      <c r="AV288" s="102">
        <v>94101.42</v>
      </c>
      <c r="AW288" s="102">
        <v>3563.85</v>
      </c>
      <c r="AX288" s="103">
        <v>103030.9</v>
      </c>
      <c r="AY288" s="106">
        <v>6181.85</v>
      </c>
      <c r="AZ288" s="102">
        <v>0</v>
      </c>
      <c r="BA288" s="102">
        <v>96849.05</v>
      </c>
      <c r="BB288" s="102">
        <v>33344.629999999997</v>
      </c>
      <c r="BC288" s="102">
        <v>3667.9</v>
      </c>
      <c r="BD288" s="102">
        <v>7335.8</v>
      </c>
      <c r="BE288" s="102">
        <v>96849.05</v>
      </c>
      <c r="BF288" s="102">
        <v>3667.9</v>
      </c>
      <c r="BK288" s="1" t="str">
        <f t="shared" si="4"/>
        <v/>
      </c>
    </row>
    <row r="289" spans="2:63" x14ac:dyDescent="0.25">
      <c r="B289" s="67">
        <v>5170</v>
      </c>
      <c r="C289" s="68" t="s">
        <v>826</v>
      </c>
      <c r="D289" s="69">
        <v>43515</v>
      </c>
      <c r="E289" s="70" t="s">
        <v>31</v>
      </c>
      <c r="F289" s="68">
        <v>44105</v>
      </c>
      <c r="G289" s="67">
        <v>1</v>
      </c>
      <c r="H289" s="68" t="s">
        <v>42</v>
      </c>
      <c r="I289" s="69">
        <v>36620</v>
      </c>
      <c r="J289" s="71" t="s">
        <v>43</v>
      </c>
      <c r="K289" s="69">
        <v>38840</v>
      </c>
      <c r="L289" s="68" t="s">
        <v>44</v>
      </c>
      <c r="M289" s="68" t="s">
        <v>30</v>
      </c>
      <c r="N289" s="72" t="s">
        <v>946</v>
      </c>
      <c r="O289" s="73" t="s">
        <v>947</v>
      </c>
      <c r="P289" s="73" t="s">
        <v>53</v>
      </c>
      <c r="Q289" s="73" t="s">
        <v>875</v>
      </c>
      <c r="R289" s="72" t="s">
        <v>62</v>
      </c>
      <c r="S289" s="70" t="s">
        <v>63</v>
      </c>
      <c r="T289" s="72" t="s">
        <v>1372</v>
      </c>
      <c r="U289" s="70" t="s">
        <v>1372</v>
      </c>
      <c r="V289" s="70" t="s">
        <v>33</v>
      </c>
      <c r="W289" s="70" t="s">
        <v>1381</v>
      </c>
      <c r="X289" s="70" t="s">
        <v>1381</v>
      </c>
      <c r="Y289" s="70" t="s">
        <v>1381</v>
      </c>
      <c r="Z289" s="70" t="s">
        <v>80</v>
      </c>
      <c r="AA289" s="70" t="s">
        <v>80</v>
      </c>
      <c r="AB289" s="70" t="s">
        <v>273</v>
      </c>
      <c r="AC289" s="70" t="s">
        <v>1382</v>
      </c>
      <c r="AD289" s="70" t="s">
        <v>1381</v>
      </c>
      <c r="AE289" s="68">
        <v>43647</v>
      </c>
      <c r="AF289" s="74">
        <v>33790.76</v>
      </c>
      <c r="AG289" s="74">
        <v>70742.89</v>
      </c>
      <c r="AH289" s="75">
        <v>104533.65</v>
      </c>
      <c r="AI289" s="74">
        <v>2027.44</v>
      </c>
      <c r="AJ289" s="74">
        <v>4244.57</v>
      </c>
      <c r="AK289" s="74">
        <v>6272.01</v>
      </c>
      <c r="AL289" s="74">
        <v>0</v>
      </c>
      <c r="AM289" s="74">
        <v>0</v>
      </c>
      <c r="AN289" s="74">
        <v>0</v>
      </c>
      <c r="AO289" s="74">
        <v>31763.32</v>
      </c>
      <c r="AP289" s="74">
        <v>66498.320000000007</v>
      </c>
      <c r="AQ289" s="74">
        <v>98261.64</v>
      </c>
      <c r="AR289" s="74">
        <v>33790.76</v>
      </c>
      <c r="AS289" s="76">
        <v>3716.98</v>
      </c>
      <c r="AT289" s="74">
        <v>7433.96</v>
      </c>
      <c r="AU289" s="77">
        <v>47</v>
      </c>
      <c r="AV289" s="74">
        <v>98261.64</v>
      </c>
      <c r="AW289" s="74">
        <v>3716.98</v>
      </c>
      <c r="AX289" s="75">
        <v>107585.88</v>
      </c>
      <c r="AY289" s="78">
        <v>6455.14</v>
      </c>
      <c r="AZ289" s="74">
        <v>0</v>
      </c>
      <c r="BA289" s="74">
        <v>101130.74</v>
      </c>
      <c r="BB289" s="74">
        <v>34777.4</v>
      </c>
      <c r="BC289" s="74">
        <v>3825.51</v>
      </c>
      <c r="BD289" s="74">
        <v>7651.02</v>
      </c>
      <c r="BE289" s="74">
        <v>101130.74</v>
      </c>
      <c r="BF289" s="74">
        <v>3825.51</v>
      </c>
      <c r="BK289" s="1" t="str">
        <f t="shared" si="4"/>
        <v/>
      </c>
    </row>
    <row r="290" spans="2:63" x14ac:dyDescent="0.25">
      <c r="B290" s="95">
        <v>5171</v>
      </c>
      <c r="C290" s="96" t="s">
        <v>826</v>
      </c>
      <c r="D290" s="97">
        <v>43515</v>
      </c>
      <c r="E290" s="98" t="s">
        <v>31</v>
      </c>
      <c r="F290" s="96">
        <v>44105</v>
      </c>
      <c r="G290" s="95">
        <v>1</v>
      </c>
      <c r="H290" s="96" t="s">
        <v>42</v>
      </c>
      <c r="I290" s="97">
        <v>36620</v>
      </c>
      <c r="J290" s="99" t="s">
        <v>43</v>
      </c>
      <c r="K290" s="97">
        <v>38840</v>
      </c>
      <c r="L290" s="96" t="s">
        <v>44</v>
      </c>
      <c r="M290" s="96" t="s">
        <v>30</v>
      </c>
      <c r="N290" s="100" t="s">
        <v>948</v>
      </c>
      <c r="O290" s="101" t="s">
        <v>949</v>
      </c>
      <c r="P290" s="101" t="s">
        <v>53</v>
      </c>
      <c r="Q290" s="101" t="s">
        <v>875</v>
      </c>
      <c r="R290" s="100" t="s">
        <v>62</v>
      </c>
      <c r="S290" s="98" t="s">
        <v>63</v>
      </c>
      <c r="T290" s="100" t="s">
        <v>1372</v>
      </c>
      <c r="U290" s="98" t="s">
        <v>1372</v>
      </c>
      <c r="V290" s="98" t="s">
        <v>33</v>
      </c>
      <c r="W290" s="98" t="s">
        <v>1381</v>
      </c>
      <c r="X290" s="98" t="s">
        <v>1381</v>
      </c>
      <c r="Y290" s="98" t="s">
        <v>1381</v>
      </c>
      <c r="Z290" s="98" t="s">
        <v>80</v>
      </c>
      <c r="AA290" s="98" t="s">
        <v>80</v>
      </c>
      <c r="AB290" s="98" t="s">
        <v>273</v>
      </c>
      <c r="AC290" s="98" t="s">
        <v>1382</v>
      </c>
      <c r="AD290" s="98" t="s">
        <v>1381</v>
      </c>
      <c r="AE290" s="96">
        <v>43647</v>
      </c>
      <c r="AF290" s="102">
        <v>32152.560000000001</v>
      </c>
      <c r="AG290" s="102">
        <v>67217.27</v>
      </c>
      <c r="AH290" s="103">
        <v>99369.83</v>
      </c>
      <c r="AI290" s="102">
        <v>1929.14</v>
      </c>
      <c r="AJ290" s="102">
        <v>4033.04</v>
      </c>
      <c r="AK290" s="102">
        <v>5962.18</v>
      </c>
      <c r="AL290" s="102">
        <v>0</v>
      </c>
      <c r="AM290" s="102">
        <v>0</v>
      </c>
      <c r="AN290" s="102">
        <v>0</v>
      </c>
      <c r="AO290" s="102">
        <v>30223.42</v>
      </c>
      <c r="AP290" s="102">
        <v>63184.23</v>
      </c>
      <c r="AQ290" s="102">
        <v>93407.65</v>
      </c>
      <c r="AR290" s="102">
        <v>32152.560000000001</v>
      </c>
      <c r="AS290" s="104">
        <v>3536.78</v>
      </c>
      <c r="AT290" s="102">
        <v>7073.56</v>
      </c>
      <c r="AU290" s="105">
        <v>47</v>
      </c>
      <c r="AV290" s="102">
        <v>93407.65</v>
      </c>
      <c r="AW290" s="102">
        <v>3536.78</v>
      </c>
      <c r="AX290" s="103">
        <v>102271.28</v>
      </c>
      <c r="AY290" s="106">
        <v>6136.26</v>
      </c>
      <c r="AZ290" s="102">
        <v>0</v>
      </c>
      <c r="BA290" s="102">
        <v>96135.02</v>
      </c>
      <c r="BB290" s="102">
        <v>33091.370000000003</v>
      </c>
      <c r="BC290" s="102">
        <v>3640.05</v>
      </c>
      <c r="BD290" s="102">
        <v>7280.1</v>
      </c>
      <c r="BE290" s="102">
        <v>96135.02</v>
      </c>
      <c r="BF290" s="102">
        <v>3640.05</v>
      </c>
      <c r="BK290" s="1" t="str">
        <f t="shared" si="4"/>
        <v/>
      </c>
    </row>
    <row r="291" spans="2:63" x14ac:dyDescent="0.25">
      <c r="B291" s="67">
        <v>5172</v>
      </c>
      <c r="C291" s="68" t="s">
        <v>826</v>
      </c>
      <c r="D291" s="69">
        <v>43515</v>
      </c>
      <c r="E291" s="70" t="s">
        <v>31</v>
      </c>
      <c r="F291" s="68">
        <v>44105</v>
      </c>
      <c r="G291" s="67">
        <v>1</v>
      </c>
      <c r="H291" s="68" t="s">
        <v>42</v>
      </c>
      <c r="I291" s="69">
        <v>36620</v>
      </c>
      <c r="J291" s="71" t="s">
        <v>43</v>
      </c>
      <c r="K291" s="69">
        <v>38840</v>
      </c>
      <c r="L291" s="68" t="s">
        <v>44</v>
      </c>
      <c r="M291" s="68" t="s">
        <v>30</v>
      </c>
      <c r="N291" s="72" t="s">
        <v>950</v>
      </c>
      <c r="O291" s="73" t="s">
        <v>951</v>
      </c>
      <c r="P291" s="73" t="s">
        <v>53</v>
      </c>
      <c r="Q291" s="73" t="s">
        <v>875</v>
      </c>
      <c r="R291" s="72" t="s">
        <v>62</v>
      </c>
      <c r="S291" s="70" t="s">
        <v>63</v>
      </c>
      <c r="T291" s="72" t="s">
        <v>1372</v>
      </c>
      <c r="U291" s="70" t="s">
        <v>1372</v>
      </c>
      <c r="V291" s="70" t="s">
        <v>33</v>
      </c>
      <c r="W291" s="70" t="s">
        <v>1381</v>
      </c>
      <c r="X291" s="70" t="s">
        <v>1381</v>
      </c>
      <c r="Y291" s="70" t="s">
        <v>1381</v>
      </c>
      <c r="Z291" s="70" t="s">
        <v>80</v>
      </c>
      <c r="AA291" s="70" t="s">
        <v>80</v>
      </c>
      <c r="AB291" s="70" t="s">
        <v>273</v>
      </c>
      <c r="AC291" s="70" t="s">
        <v>1382</v>
      </c>
      <c r="AD291" s="70" t="s">
        <v>1381</v>
      </c>
      <c r="AE291" s="68">
        <v>43647</v>
      </c>
      <c r="AF291" s="74">
        <v>39616.74</v>
      </c>
      <c r="AG291" s="74">
        <v>82889.58</v>
      </c>
      <c r="AH291" s="75">
        <v>122506.32</v>
      </c>
      <c r="AI291" s="74">
        <v>2376.9899999999998</v>
      </c>
      <c r="AJ291" s="74">
        <v>4973.38</v>
      </c>
      <c r="AK291" s="74">
        <v>7350.37</v>
      </c>
      <c r="AL291" s="74">
        <v>0</v>
      </c>
      <c r="AM291" s="74">
        <v>0</v>
      </c>
      <c r="AN291" s="74">
        <v>0</v>
      </c>
      <c r="AO291" s="74">
        <v>37239.75</v>
      </c>
      <c r="AP291" s="74">
        <v>77916.2</v>
      </c>
      <c r="AQ291" s="74">
        <v>115155.95</v>
      </c>
      <c r="AR291" s="74">
        <v>39616.74</v>
      </c>
      <c r="AS291" s="76">
        <v>4357.84</v>
      </c>
      <c r="AT291" s="74">
        <v>8715.68</v>
      </c>
      <c r="AU291" s="77">
        <v>47</v>
      </c>
      <c r="AV291" s="74">
        <v>115155.95</v>
      </c>
      <c r="AW291" s="74">
        <v>4357.84</v>
      </c>
      <c r="AX291" s="75">
        <v>126083.33</v>
      </c>
      <c r="AY291" s="78">
        <v>7564.99</v>
      </c>
      <c r="AZ291" s="74">
        <v>0</v>
      </c>
      <c r="BA291" s="74">
        <v>118518.34</v>
      </c>
      <c r="BB291" s="74">
        <v>40773.49</v>
      </c>
      <c r="BC291" s="74">
        <v>4485.08</v>
      </c>
      <c r="BD291" s="74">
        <v>8970.16</v>
      </c>
      <c r="BE291" s="74">
        <v>118518.34</v>
      </c>
      <c r="BF291" s="74">
        <v>4485.08</v>
      </c>
      <c r="BK291" s="1" t="str">
        <f t="shared" si="4"/>
        <v/>
      </c>
    </row>
    <row r="292" spans="2:63" x14ac:dyDescent="0.25">
      <c r="B292" s="95">
        <v>5173</v>
      </c>
      <c r="C292" s="96" t="s">
        <v>826</v>
      </c>
      <c r="D292" s="97">
        <v>43515</v>
      </c>
      <c r="E292" s="98" t="s">
        <v>31</v>
      </c>
      <c r="F292" s="96">
        <v>44105</v>
      </c>
      <c r="G292" s="95">
        <v>1</v>
      </c>
      <c r="H292" s="96" t="s">
        <v>42</v>
      </c>
      <c r="I292" s="97">
        <v>36620</v>
      </c>
      <c r="J292" s="99" t="s">
        <v>43</v>
      </c>
      <c r="K292" s="97">
        <v>38840</v>
      </c>
      <c r="L292" s="96" t="s">
        <v>44</v>
      </c>
      <c r="M292" s="96" t="s">
        <v>30</v>
      </c>
      <c r="N292" s="100" t="s">
        <v>952</v>
      </c>
      <c r="O292" s="101" t="s">
        <v>953</v>
      </c>
      <c r="P292" s="101" t="s">
        <v>53</v>
      </c>
      <c r="Q292" s="101" t="s">
        <v>875</v>
      </c>
      <c r="R292" s="100" t="s">
        <v>62</v>
      </c>
      <c r="S292" s="98" t="s">
        <v>63</v>
      </c>
      <c r="T292" s="100" t="s">
        <v>1372</v>
      </c>
      <c r="U292" s="98" t="s">
        <v>1372</v>
      </c>
      <c r="V292" s="98" t="s">
        <v>33</v>
      </c>
      <c r="W292" s="98" t="s">
        <v>1381</v>
      </c>
      <c r="X292" s="98" t="s">
        <v>1381</v>
      </c>
      <c r="Y292" s="98" t="s">
        <v>1381</v>
      </c>
      <c r="Z292" s="98" t="s">
        <v>80</v>
      </c>
      <c r="AA292" s="98" t="s">
        <v>80</v>
      </c>
      <c r="AB292" s="98" t="s">
        <v>273</v>
      </c>
      <c r="AC292" s="98" t="s">
        <v>1382</v>
      </c>
      <c r="AD292" s="98" t="s">
        <v>1381</v>
      </c>
      <c r="AE292" s="96">
        <v>43647</v>
      </c>
      <c r="AF292" s="102">
        <v>34839.07</v>
      </c>
      <c r="AG292" s="102">
        <v>72856.740000000005</v>
      </c>
      <c r="AH292" s="103">
        <v>107695.81</v>
      </c>
      <c r="AI292" s="102">
        <v>2090.34</v>
      </c>
      <c r="AJ292" s="102">
        <v>4371.3999999999996</v>
      </c>
      <c r="AK292" s="102">
        <v>6461.74</v>
      </c>
      <c r="AL292" s="102">
        <v>0</v>
      </c>
      <c r="AM292" s="102">
        <v>0</v>
      </c>
      <c r="AN292" s="102">
        <v>0</v>
      </c>
      <c r="AO292" s="102">
        <v>32748.73</v>
      </c>
      <c r="AP292" s="102">
        <v>68485.34</v>
      </c>
      <c r="AQ292" s="102">
        <v>101234.07</v>
      </c>
      <c r="AR292" s="102">
        <v>34839.07</v>
      </c>
      <c r="AS292" s="104">
        <v>3832.29</v>
      </c>
      <c r="AT292" s="102">
        <v>7664.58</v>
      </c>
      <c r="AU292" s="105">
        <v>47</v>
      </c>
      <c r="AV292" s="102">
        <v>101234.07</v>
      </c>
      <c r="AW292" s="102">
        <v>3832.29</v>
      </c>
      <c r="AX292" s="103">
        <v>110840.37</v>
      </c>
      <c r="AY292" s="106">
        <v>6650.41</v>
      </c>
      <c r="AZ292" s="102">
        <v>0</v>
      </c>
      <c r="BA292" s="102">
        <v>104189.96</v>
      </c>
      <c r="BB292" s="102">
        <v>35856.32</v>
      </c>
      <c r="BC292" s="102">
        <v>3944.19</v>
      </c>
      <c r="BD292" s="102">
        <v>7888.38</v>
      </c>
      <c r="BE292" s="102">
        <v>104189.96</v>
      </c>
      <c r="BF292" s="102">
        <v>3944.19</v>
      </c>
      <c r="BK292" s="1" t="str">
        <f t="shared" si="4"/>
        <v/>
      </c>
    </row>
    <row r="293" spans="2:63" x14ac:dyDescent="0.25">
      <c r="B293" s="67">
        <v>5174</v>
      </c>
      <c r="C293" s="68" t="s">
        <v>826</v>
      </c>
      <c r="D293" s="69">
        <v>43515</v>
      </c>
      <c r="E293" s="70" t="s">
        <v>31</v>
      </c>
      <c r="F293" s="68">
        <v>44105</v>
      </c>
      <c r="G293" s="67">
        <v>1</v>
      </c>
      <c r="H293" s="68" t="s">
        <v>42</v>
      </c>
      <c r="I293" s="69">
        <v>36620</v>
      </c>
      <c r="J293" s="71" t="s">
        <v>43</v>
      </c>
      <c r="K293" s="69">
        <v>38840</v>
      </c>
      <c r="L293" s="68" t="s">
        <v>44</v>
      </c>
      <c r="M293" s="68" t="s">
        <v>30</v>
      </c>
      <c r="N293" s="72" t="s">
        <v>954</v>
      </c>
      <c r="O293" s="73" t="s">
        <v>955</v>
      </c>
      <c r="P293" s="73" t="s">
        <v>53</v>
      </c>
      <c r="Q293" s="73" t="s">
        <v>875</v>
      </c>
      <c r="R293" s="72" t="s">
        <v>62</v>
      </c>
      <c r="S293" s="70" t="s">
        <v>63</v>
      </c>
      <c r="T293" s="72" t="s">
        <v>1372</v>
      </c>
      <c r="U293" s="70" t="s">
        <v>1372</v>
      </c>
      <c r="V293" s="70" t="s">
        <v>33</v>
      </c>
      <c r="W293" s="70" t="s">
        <v>1381</v>
      </c>
      <c r="X293" s="70" t="s">
        <v>1381</v>
      </c>
      <c r="Y293" s="70" t="s">
        <v>1381</v>
      </c>
      <c r="Z293" s="70" t="s">
        <v>80</v>
      </c>
      <c r="AA293" s="70" t="s">
        <v>80</v>
      </c>
      <c r="AB293" s="70" t="s">
        <v>273</v>
      </c>
      <c r="AC293" s="70" t="s">
        <v>1382</v>
      </c>
      <c r="AD293" s="70" t="s">
        <v>1381</v>
      </c>
      <c r="AE293" s="68">
        <v>43647</v>
      </c>
      <c r="AF293" s="74">
        <v>34603.599999999999</v>
      </c>
      <c r="AG293" s="74">
        <v>72327.33</v>
      </c>
      <c r="AH293" s="75">
        <v>106930.93</v>
      </c>
      <c r="AI293" s="74">
        <v>2076.21</v>
      </c>
      <c r="AJ293" s="74">
        <v>4339.63</v>
      </c>
      <c r="AK293" s="74">
        <v>6415.84</v>
      </c>
      <c r="AL293" s="74">
        <v>0</v>
      </c>
      <c r="AM293" s="74">
        <v>0</v>
      </c>
      <c r="AN293" s="74">
        <v>0</v>
      </c>
      <c r="AO293" s="74">
        <v>32527.39</v>
      </c>
      <c r="AP293" s="74">
        <v>67987.7</v>
      </c>
      <c r="AQ293" s="74">
        <v>100515.09</v>
      </c>
      <c r="AR293" s="74">
        <v>34603.599999999999</v>
      </c>
      <c r="AS293" s="76">
        <v>3806.39</v>
      </c>
      <c r="AT293" s="74">
        <v>7612.78</v>
      </c>
      <c r="AU293" s="77">
        <v>47</v>
      </c>
      <c r="AV293" s="74">
        <v>100515.09</v>
      </c>
      <c r="AW293" s="74">
        <v>3806.39</v>
      </c>
      <c r="AX293" s="75">
        <v>110053.16</v>
      </c>
      <c r="AY293" s="78">
        <v>6603.17</v>
      </c>
      <c r="AZ293" s="74">
        <v>0</v>
      </c>
      <c r="BA293" s="74">
        <v>103449.99</v>
      </c>
      <c r="BB293" s="74">
        <v>35613.97</v>
      </c>
      <c r="BC293" s="74">
        <v>3917.53</v>
      </c>
      <c r="BD293" s="74">
        <v>7835.06</v>
      </c>
      <c r="BE293" s="74">
        <v>103449.99</v>
      </c>
      <c r="BF293" s="74">
        <v>3917.53</v>
      </c>
      <c r="BK293" s="1" t="str">
        <f t="shared" si="4"/>
        <v/>
      </c>
    </row>
    <row r="294" spans="2:63" x14ac:dyDescent="0.25">
      <c r="B294" s="95">
        <v>5175</v>
      </c>
      <c r="C294" s="96" t="s">
        <v>826</v>
      </c>
      <c r="D294" s="97">
        <v>43515</v>
      </c>
      <c r="E294" s="98" t="s">
        <v>31</v>
      </c>
      <c r="F294" s="96">
        <v>44105</v>
      </c>
      <c r="G294" s="95">
        <v>1</v>
      </c>
      <c r="H294" s="96" t="s">
        <v>42</v>
      </c>
      <c r="I294" s="97">
        <v>36620</v>
      </c>
      <c r="J294" s="99" t="s">
        <v>43</v>
      </c>
      <c r="K294" s="97">
        <v>38840</v>
      </c>
      <c r="L294" s="96" t="s">
        <v>44</v>
      </c>
      <c r="M294" s="96" t="s">
        <v>30</v>
      </c>
      <c r="N294" s="100" t="s">
        <v>956</v>
      </c>
      <c r="O294" s="101" t="s">
        <v>957</v>
      </c>
      <c r="P294" s="101" t="s">
        <v>53</v>
      </c>
      <c r="Q294" s="101" t="s">
        <v>875</v>
      </c>
      <c r="R294" s="100" t="s">
        <v>62</v>
      </c>
      <c r="S294" s="98" t="s">
        <v>63</v>
      </c>
      <c r="T294" s="100" t="s">
        <v>1372</v>
      </c>
      <c r="U294" s="98" t="s">
        <v>1372</v>
      </c>
      <c r="V294" s="98" t="s">
        <v>33</v>
      </c>
      <c r="W294" s="98" t="s">
        <v>1381</v>
      </c>
      <c r="X294" s="98" t="s">
        <v>1381</v>
      </c>
      <c r="Y294" s="98" t="s">
        <v>1381</v>
      </c>
      <c r="Z294" s="98" t="s">
        <v>80</v>
      </c>
      <c r="AA294" s="98" t="s">
        <v>80</v>
      </c>
      <c r="AB294" s="98" t="s">
        <v>273</v>
      </c>
      <c r="AC294" s="98" t="s">
        <v>1382</v>
      </c>
      <c r="AD294" s="98" t="s">
        <v>1381</v>
      </c>
      <c r="AE294" s="96">
        <v>43647</v>
      </c>
      <c r="AF294" s="102">
        <v>37650.080000000002</v>
      </c>
      <c r="AG294" s="102">
        <v>78798.47</v>
      </c>
      <c r="AH294" s="103">
        <v>116448.55</v>
      </c>
      <c r="AI294" s="102">
        <v>2259</v>
      </c>
      <c r="AJ294" s="102">
        <v>4727.8999999999996</v>
      </c>
      <c r="AK294" s="102">
        <v>6986.9</v>
      </c>
      <c r="AL294" s="102">
        <v>0</v>
      </c>
      <c r="AM294" s="102">
        <v>0</v>
      </c>
      <c r="AN294" s="102">
        <v>0</v>
      </c>
      <c r="AO294" s="102">
        <v>35391.08</v>
      </c>
      <c r="AP294" s="102">
        <v>74070.570000000007</v>
      </c>
      <c r="AQ294" s="102">
        <v>109461.65</v>
      </c>
      <c r="AR294" s="102">
        <v>37650.080000000002</v>
      </c>
      <c r="AS294" s="104">
        <v>4141.5</v>
      </c>
      <c r="AT294" s="102">
        <v>8283</v>
      </c>
      <c r="AU294" s="105">
        <v>47</v>
      </c>
      <c r="AV294" s="102">
        <v>109461.65</v>
      </c>
      <c r="AW294" s="102">
        <v>4141.5</v>
      </c>
      <c r="AX294" s="103">
        <v>119848.68</v>
      </c>
      <c r="AY294" s="106">
        <v>7190.9</v>
      </c>
      <c r="AZ294" s="102">
        <v>0</v>
      </c>
      <c r="BA294" s="102">
        <v>112657.78</v>
      </c>
      <c r="BB294" s="102">
        <v>38749.410000000003</v>
      </c>
      <c r="BC294" s="102">
        <v>4262.43</v>
      </c>
      <c r="BD294" s="102">
        <v>8524.86</v>
      </c>
      <c r="BE294" s="102">
        <v>112657.78</v>
      </c>
      <c r="BF294" s="102">
        <v>4262.43</v>
      </c>
      <c r="BK294" s="1" t="str">
        <f t="shared" si="4"/>
        <v/>
      </c>
    </row>
    <row r="295" spans="2:63" x14ac:dyDescent="0.25">
      <c r="B295" s="67">
        <v>5176</v>
      </c>
      <c r="C295" s="68" t="s">
        <v>826</v>
      </c>
      <c r="D295" s="69">
        <v>43515</v>
      </c>
      <c r="E295" s="70" t="s">
        <v>31</v>
      </c>
      <c r="F295" s="68">
        <v>44105</v>
      </c>
      <c r="G295" s="67">
        <v>1</v>
      </c>
      <c r="H295" s="68" t="s">
        <v>42</v>
      </c>
      <c r="I295" s="69">
        <v>36620</v>
      </c>
      <c r="J295" s="71" t="s">
        <v>43</v>
      </c>
      <c r="K295" s="69">
        <v>38840</v>
      </c>
      <c r="L295" s="68" t="s">
        <v>44</v>
      </c>
      <c r="M295" s="68" t="s">
        <v>30</v>
      </c>
      <c r="N295" s="72" t="s">
        <v>958</v>
      </c>
      <c r="O295" s="73" t="s">
        <v>959</v>
      </c>
      <c r="P295" s="73" t="s">
        <v>53</v>
      </c>
      <c r="Q295" s="73" t="s">
        <v>875</v>
      </c>
      <c r="R295" s="72" t="s">
        <v>62</v>
      </c>
      <c r="S295" s="70" t="s">
        <v>63</v>
      </c>
      <c r="T295" s="72" t="s">
        <v>1372</v>
      </c>
      <c r="U295" s="70" t="s">
        <v>1372</v>
      </c>
      <c r="V295" s="70" t="s">
        <v>33</v>
      </c>
      <c r="W295" s="70" t="s">
        <v>1381</v>
      </c>
      <c r="X295" s="70" t="s">
        <v>1381</v>
      </c>
      <c r="Y295" s="70" t="s">
        <v>1381</v>
      </c>
      <c r="Z295" s="70" t="s">
        <v>80</v>
      </c>
      <c r="AA295" s="70" t="s">
        <v>80</v>
      </c>
      <c r="AB295" s="70" t="s">
        <v>273</v>
      </c>
      <c r="AC295" s="70" t="s">
        <v>1382</v>
      </c>
      <c r="AD295" s="70" t="s">
        <v>1381</v>
      </c>
      <c r="AE295" s="68">
        <v>43647</v>
      </c>
      <c r="AF295" s="74">
        <v>35433.480000000003</v>
      </c>
      <c r="AG295" s="74">
        <v>74207.92</v>
      </c>
      <c r="AH295" s="75">
        <v>109641.4</v>
      </c>
      <c r="AI295" s="74">
        <v>2126</v>
      </c>
      <c r="AJ295" s="74">
        <v>4452.47</v>
      </c>
      <c r="AK295" s="74">
        <v>6578.47</v>
      </c>
      <c r="AL295" s="74">
        <v>0</v>
      </c>
      <c r="AM295" s="74">
        <v>0</v>
      </c>
      <c r="AN295" s="74">
        <v>0</v>
      </c>
      <c r="AO295" s="74">
        <v>33307.480000000003</v>
      </c>
      <c r="AP295" s="74">
        <v>69755.45</v>
      </c>
      <c r="AQ295" s="74">
        <v>103062.93</v>
      </c>
      <c r="AR295" s="74">
        <v>35433.480000000003</v>
      </c>
      <c r="AS295" s="76">
        <v>3897.68</v>
      </c>
      <c r="AT295" s="74">
        <v>7795.36</v>
      </c>
      <c r="AU295" s="77">
        <v>47</v>
      </c>
      <c r="AV295" s="74">
        <v>103062.93</v>
      </c>
      <c r="AW295" s="74">
        <v>3897.68</v>
      </c>
      <c r="AX295" s="75">
        <v>112842.77</v>
      </c>
      <c r="AY295" s="78">
        <v>6770.55</v>
      </c>
      <c r="AZ295" s="74">
        <v>0</v>
      </c>
      <c r="BA295" s="74">
        <v>106072.22</v>
      </c>
      <c r="BB295" s="74">
        <v>36468.089999999997</v>
      </c>
      <c r="BC295" s="74">
        <v>4011.48</v>
      </c>
      <c r="BD295" s="74">
        <v>8022.96</v>
      </c>
      <c r="BE295" s="74">
        <v>106072.22</v>
      </c>
      <c r="BF295" s="74">
        <v>4011.48</v>
      </c>
      <c r="BK295" s="1" t="str">
        <f t="shared" si="4"/>
        <v/>
      </c>
    </row>
    <row r="296" spans="2:63" x14ac:dyDescent="0.25">
      <c r="B296" s="95">
        <v>5177</v>
      </c>
      <c r="C296" s="96" t="s">
        <v>826</v>
      </c>
      <c r="D296" s="97">
        <v>43515</v>
      </c>
      <c r="E296" s="98" t="s">
        <v>31</v>
      </c>
      <c r="F296" s="96">
        <v>44105</v>
      </c>
      <c r="G296" s="95">
        <v>1</v>
      </c>
      <c r="H296" s="96" t="s">
        <v>42</v>
      </c>
      <c r="I296" s="97">
        <v>36620</v>
      </c>
      <c r="J296" s="99" t="s">
        <v>43</v>
      </c>
      <c r="K296" s="97">
        <v>38840</v>
      </c>
      <c r="L296" s="96" t="s">
        <v>44</v>
      </c>
      <c r="M296" s="96" t="s">
        <v>30</v>
      </c>
      <c r="N296" s="100" t="s">
        <v>960</v>
      </c>
      <c r="O296" s="101" t="s">
        <v>961</v>
      </c>
      <c r="P296" s="101" t="s">
        <v>53</v>
      </c>
      <c r="Q296" s="101" t="s">
        <v>875</v>
      </c>
      <c r="R296" s="100" t="s">
        <v>62</v>
      </c>
      <c r="S296" s="98" t="s">
        <v>63</v>
      </c>
      <c r="T296" s="100" t="s">
        <v>1372</v>
      </c>
      <c r="U296" s="98" t="s">
        <v>1372</v>
      </c>
      <c r="V296" s="98" t="s">
        <v>33</v>
      </c>
      <c r="W296" s="98" t="s">
        <v>1381</v>
      </c>
      <c r="X296" s="98" t="s">
        <v>1381</v>
      </c>
      <c r="Y296" s="98" t="s">
        <v>1381</v>
      </c>
      <c r="Z296" s="98" t="s">
        <v>80</v>
      </c>
      <c r="AA296" s="98" t="s">
        <v>80</v>
      </c>
      <c r="AB296" s="98" t="s">
        <v>273</v>
      </c>
      <c r="AC296" s="98" t="s">
        <v>1382</v>
      </c>
      <c r="AD296" s="98" t="s">
        <v>1381</v>
      </c>
      <c r="AE296" s="96">
        <v>43647</v>
      </c>
      <c r="AF296" s="102">
        <v>45563.98</v>
      </c>
      <c r="AG296" s="102">
        <v>95468.55</v>
      </c>
      <c r="AH296" s="103">
        <v>141032.53</v>
      </c>
      <c r="AI296" s="102">
        <v>2733.82</v>
      </c>
      <c r="AJ296" s="102">
        <v>5728.12</v>
      </c>
      <c r="AK296" s="102">
        <v>8461.94</v>
      </c>
      <c r="AL296" s="102">
        <v>0</v>
      </c>
      <c r="AM296" s="102">
        <v>0</v>
      </c>
      <c r="AN296" s="102">
        <v>0</v>
      </c>
      <c r="AO296" s="102">
        <v>42830.16</v>
      </c>
      <c r="AP296" s="102">
        <v>89740.43</v>
      </c>
      <c r="AQ296" s="102">
        <v>132570.59</v>
      </c>
      <c r="AR296" s="102">
        <v>45563.98</v>
      </c>
      <c r="AS296" s="104">
        <v>5012.03</v>
      </c>
      <c r="AT296" s="102">
        <v>10024.06</v>
      </c>
      <c r="AU296" s="105">
        <v>47</v>
      </c>
      <c r="AV296" s="102">
        <v>132570.59</v>
      </c>
      <c r="AW296" s="102">
        <v>5012.03</v>
      </c>
      <c r="AX296" s="103">
        <v>145150.48000000001</v>
      </c>
      <c r="AY296" s="106">
        <v>8709.01</v>
      </c>
      <c r="AZ296" s="102">
        <v>0</v>
      </c>
      <c r="BA296" s="102">
        <v>136441.47</v>
      </c>
      <c r="BB296" s="102">
        <v>46894.38</v>
      </c>
      <c r="BC296" s="102">
        <v>5158.38</v>
      </c>
      <c r="BD296" s="102">
        <v>10316.76</v>
      </c>
      <c r="BE296" s="102">
        <v>136441.47</v>
      </c>
      <c r="BF296" s="102">
        <v>5158.38</v>
      </c>
      <c r="BK296" s="1" t="str">
        <f t="shared" si="4"/>
        <v/>
      </c>
    </row>
    <row r="297" spans="2:63" x14ac:dyDescent="0.25">
      <c r="B297" s="67">
        <v>5178</v>
      </c>
      <c r="C297" s="68" t="s">
        <v>826</v>
      </c>
      <c r="D297" s="69">
        <v>43515</v>
      </c>
      <c r="E297" s="70" t="s">
        <v>31</v>
      </c>
      <c r="F297" s="68">
        <v>44105</v>
      </c>
      <c r="G297" s="67">
        <v>1</v>
      </c>
      <c r="H297" s="68" t="s">
        <v>42</v>
      </c>
      <c r="I297" s="69">
        <v>36620</v>
      </c>
      <c r="J297" s="71" t="s">
        <v>43</v>
      </c>
      <c r="K297" s="69">
        <v>38840</v>
      </c>
      <c r="L297" s="68" t="s">
        <v>44</v>
      </c>
      <c r="M297" s="68" t="s">
        <v>30</v>
      </c>
      <c r="N297" s="72" t="s">
        <v>962</v>
      </c>
      <c r="O297" s="73" t="s">
        <v>963</v>
      </c>
      <c r="P297" s="73" t="s">
        <v>53</v>
      </c>
      <c r="Q297" s="73" t="s">
        <v>875</v>
      </c>
      <c r="R297" s="72" t="s">
        <v>62</v>
      </c>
      <c r="S297" s="70" t="s">
        <v>63</v>
      </c>
      <c r="T297" s="72" t="s">
        <v>1372</v>
      </c>
      <c r="U297" s="70" t="s">
        <v>1372</v>
      </c>
      <c r="V297" s="70" t="s">
        <v>33</v>
      </c>
      <c r="W297" s="70" t="s">
        <v>1381</v>
      </c>
      <c r="X297" s="70" t="s">
        <v>1381</v>
      </c>
      <c r="Y297" s="70" t="s">
        <v>1381</v>
      </c>
      <c r="Z297" s="70" t="s">
        <v>80</v>
      </c>
      <c r="AA297" s="70" t="s">
        <v>80</v>
      </c>
      <c r="AB297" s="70" t="s">
        <v>273</v>
      </c>
      <c r="AC297" s="70" t="s">
        <v>1382</v>
      </c>
      <c r="AD297" s="70" t="s">
        <v>1381</v>
      </c>
      <c r="AE297" s="68">
        <v>43647</v>
      </c>
      <c r="AF297" s="74">
        <v>34867.919999999998</v>
      </c>
      <c r="AG297" s="74">
        <v>73000.58</v>
      </c>
      <c r="AH297" s="75">
        <v>107868.5</v>
      </c>
      <c r="AI297" s="74">
        <v>2092.0700000000002</v>
      </c>
      <c r="AJ297" s="74">
        <v>4380.03</v>
      </c>
      <c r="AK297" s="74">
        <v>6472.1</v>
      </c>
      <c r="AL297" s="74">
        <v>0</v>
      </c>
      <c r="AM297" s="74">
        <v>0</v>
      </c>
      <c r="AN297" s="74">
        <v>0</v>
      </c>
      <c r="AO297" s="74">
        <v>32775.85</v>
      </c>
      <c r="AP297" s="74">
        <v>68620.55</v>
      </c>
      <c r="AQ297" s="74">
        <v>101396.4</v>
      </c>
      <c r="AR297" s="74">
        <v>34867.919999999998</v>
      </c>
      <c r="AS297" s="76">
        <v>3835.47</v>
      </c>
      <c r="AT297" s="74">
        <v>7670.94</v>
      </c>
      <c r="AU297" s="77">
        <v>47</v>
      </c>
      <c r="AV297" s="74">
        <v>101396.4</v>
      </c>
      <c r="AW297" s="74">
        <v>3835.47</v>
      </c>
      <c r="AX297" s="75">
        <v>111018.1</v>
      </c>
      <c r="AY297" s="78">
        <v>6661.07</v>
      </c>
      <c r="AZ297" s="74">
        <v>0</v>
      </c>
      <c r="BA297" s="74">
        <v>104357.03</v>
      </c>
      <c r="BB297" s="74">
        <v>35886.01</v>
      </c>
      <c r="BC297" s="74">
        <v>3947.46</v>
      </c>
      <c r="BD297" s="74">
        <v>7894.92</v>
      </c>
      <c r="BE297" s="74">
        <v>104357.03</v>
      </c>
      <c r="BF297" s="74">
        <v>3947.46</v>
      </c>
      <c r="BK297" s="1" t="str">
        <f t="shared" si="4"/>
        <v/>
      </c>
    </row>
    <row r="298" spans="2:63" x14ac:dyDescent="0.25">
      <c r="B298" s="95">
        <v>5179</v>
      </c>
      <c r="C298" s="96" t="s">
        <v>826</v>
      </c>
      <c r="D298" s="97">
        <v>43515</v>
      </c>
      <c r="E298" s="98" t="s">
        <v>31</v>
      </c>
      <c r="F298" s="96">
        <v>44105</v>
      </c>
      <c r="G298" s="95">
        <v>1</v>
      </c>
      <c r="H298" s="96" t="s">
        <v>42</v>
      </c>
      <c r="I298" s="97">
        <v>36620</v>
      </c>
      <c r="J298" s="99" t="s">
        <v>43</v>
      </c>
      <c r="K298" s="97">
        <v>38840</v>
      </c>
      <c r="L298" s="96" t="s">
        <v>44</v>
      </c>
      <c r="M298" s="96" t="s">
        <v>30</v>
      </c>
      <c r="N298" s="100" t="s">
        <v>964</v>
      </c>
      <c r="O298" s="101" t="s">
        <v>965</v>
      </c>
      <c r="P298" s="101" t="s">
        <v>53</v>
      </c>
      <c r="Q298" s="101" t="s">
        <v>875</v>
      </c>
      <c r="R298" s="100" t="s">
        <v>62</v>
      </c>
      <c r="S298" s="98" t="s">
        <v>63</v>
      </c>
      <c r="T298" s="100" t="s">
        <v>1372</v>
      </c>
      <c r="U298" s="98" t="s">
        <v>1372</v>
      </c>
      <c r="V298" s="98" t="s">
        <v>33</v>
      </c>
      <c r="W298" s="98" t="s">
        <v>1381</v>
      </c>
      <c r="X298" s="98" t="s">
        <v>1381</v>
      </c>
      <c r="Y298" s="98" t="s">
        <v>1381</v>
      </c>
      <c r="Z298" s="98" t="s">
        <v>80</v>
      </c>
      <c r="AA298" s="98" t="s">
        <v>80</v>
      </c>
      <c r="AB298" s="98" t="s">
        <v>273</v>
      </c>
      <c r="AC298" s="98" t="s">
        <v>1382</v>
      </c>
      <c r="AD298" s="98" t="s">
        <v>1381</v>
      </c>
      <c r="AE298" s="96">
        <v>43647</v>
      </c>
      <c r="AF298" s="102">
        <v>32557.07</v>
      </c>
      <c r="AG298" s="102">
        <v>68065.490000000005</v>
      </c>
      <c r="AH298" s="103">
        <v>100622.56</v>
      </c>
      <c r="AI298" s="102">
        <v>1953.42</v>
      </c>
      <c r="AJ298" s="102">
        <v>4083.93</v>
      </c>
      <c r="AK298" s="102">
        <v>6037.35</v>
      </c>
      <c r="AL298" s="102">
        <v>0</v>
      </c>
      <c r="AM298" s="102">
        <v>0</v>
      </c>
      <c r="AN298" s="102">
        <v>0</v>
      </c>
      <c r="AO298" s="102">
        <v>30603.65</v>
      </c>
      <c r="AP298" s="102">
        <v>63981.56</v>
      </c>
      <c r="AQ298" s="102">
        <v>94585.21</v>
      </c>
      <c r="AR298" s="102">
        <v>32557.07</v>
      </c>
      <c r="AS298" s="104">
        <v>3581.27</v>
      </c>
      <c r="AT298" s="102">
        <v>7162.54</v>
      </c>
      <c r="AU298" s="105">
        <v>47</v>
      </c>
      <c r="AV298" s="102">
        <v>94585.21</v>
      </c>
      <c r="AW298" s="102">
        <v>3581.27</v>
      </c>
      <c r="AX298" s="103">
        <v>103560.6</v>
      </c>
      <c r="AY298" s="106">
        <v>6213.63</v>
      </c>
      <c r="AZ298" s="102">
        <v>0</v>
      </c>
      <c r="BA298" s="102">
        <v>97346.97</v>
      </c>
      <c r="BB298" s="102">
        <v>33507.69</v>
      </c>
      <c r="BC298" s="102">
        <v>3685.84</v>
      </c>
      <c r="BD298" s="102">
        <v>7371.68</v>
      </c>
      <c r="BE298" s="102">
        <v>97346.97</v>
      </c>
      <c r="BF298" s="102">
        <v>3685.84</v>
      </c>
      <c r="BK298" s="1" t="str">
        <f t="shared" si="4"/>
        <v/>
      </c>
    </row>
    <row r="299" spans="2:63" x14ac:dyDescent="0.25">
      <c r="B299" s="67">
        <v>5180</v>
      </c>
      <c r="C299" s="68" t="s">
        <v>826</v>
      </c>
      <c r="D299" s="69">
        <v>43515</v>
      </c>
      <c r="E299" s="70" t="s">
        <v>31</v>
      </c>
      <c r="F299" s="68">
        <v>44105</v>
      </c>
      <c r="G299" s="67">
        <v>1</v>
      </c>
      <c r="H299" s="68" t="s">
        <v>42</v>
      </c>
      <c r="I299" s="69">
        <v>36620</v>
      </c>
      <c r="J299" s="71" t="s">
        <v>43</v>
      </c>
      <c r="K299" s="69">
        <v>38840</v>
      </c>
      <c r="L299" s="68" t="s">
        <v>44</v>
      </c>
      <c r="M299" s="68" t="s">
        <v>30</v>
      </c>
      <c r="N299" s="72" t="s">
        <v>966</v>
      </c>
      <c r="O299" s="73" t="s">
        <v>967</v>
      </c>
      <c r="P299" s="73" t="s">
        <v>53</v>
      </c>
      <c r="Q299" s="73" t="s">
        <v>875</v>
      </c>
      <c r="R299" s="72" t="s">
        <v>62</v>
      </c>
      <c r="S299" s="70" t="s">
        <v>63</v>
      </c>
      <c r="T299" s="72" t="s">
        <v>1372</v>
      </c>
      <c r="U299" s="70" t="s">
        <v>1372</v>
      </c>
      <c r="V299" s="70" t="s">
        <v>33</v>
      </c>
      <c r="W299" s="70" t="s">
        <v>1381</v>
      </c>
      <c r="X299" s="70" t="s">
        <v>1381</v>
      </c>
      <c r="Y299" s="70" t="s">
        <v>1381</v>
      </c>
      <c r="Z299" s="70" t="s">
        <v>80</v>
      </c>
      <c r="AA299" s="70" t="s">
        <v>80</v>
      </c>
      <c r="AB299" s="70" t="s">
        <v>273</v>
      </c>
      <c r="AC299" s="70" t="s">
        <v>1382</v>
      </c>
      <c r="AD299" s="70" t="s">
        <v>1381</v>
      </c>
      <c r="AE299" s="68">
        <v>43647</v>
      </c>
      <c r="AF299" s="74">
        <v>32041.57</v>
      </c>
      <c r="AG299" s="74">
        <v>67061.990000000005</v>
      </c>
      <c r="AH299" s="75">
        <v>99103.56</v>
      </c>
      <c r="AI299" s="74">
        <v>1922.49</v>
      </c>
      <c r="AJ299" s="74">
        <v>4023.71</v>
      </c>
      <c r="AK299" s="74">
        <v>5946.2</v>
      </c>
      <c r="AL299" s="74">
        <v>0</v>
      </c>
      <c r="AM299" s="74">
        <v>0</v>
      </c>
      <c r="AN299" s="74">
        <v>0</v>
      </c>
      <c r="AO299" s="74">
        <v>30119.08</v>
      </c>
      <c r="AP299" s="74">
        <v>63038.28</v>
      </c>
      <c r="AQ299" s="74">
        <v>93157.36</v>
      </c>
      <c r="AR299" s="74">
        <v>32041.57</v>
      </c>
      <c r="AS299" s="76">
        <v>3524.57</v>
      </c>
      <c r="AT299" s="74">
        <v>7049.14</v>
      </c>
      <c r="AU299" s="77">
        <v>47</v>
      </c>
      <c r="AV299" s="74">
        <v>93157.36</v>
      </c>
      <c r="AW299" s="74">
        <v>3524.57</v>
      </c>
      <c r="AX299" s="75">
        <v>101997.24</v>
      </c>
      <c r="AY299" s="78">
        <v>6119.82</v>
      </c>
      <c r="AZ299" s="74">
        <v>0</v>
      </c>
      <c r="BA299" s="74">
        <v>95877.42</v>
      </c>
      <c r="BB299" s="74">
        <v>32977.14</v>
      </c>
      <c r="BC299" s="74">
        <v>3627.48</v>
      </c>
      <c r="BD299" s="74">
        <v>7254.96</v>
      </c>
      <c r="BE299" s="74">
        <v>95877.42</v>
      </c>
      <c r="BF299" s="74">
        <v>3627.48</v>
      </c>
      <c r="BK299" s="1" t="str">
        <f t="shared" si="4"/>
        <v/>
      </c>
    </row>
    <row r="300" spans="2:63" x14ac:dyDescent="0.25">
      <c r="B300" s="95">
        <v>5181</v>
      </c>
      <c r="C300" s="96" t="s">
        <v>826</v>
      </c>
      <c r="D300" s="97">
        <v>43515</v>
      </c>
      <c r="E300" s="98" t="s">
        <v>31</v>
      </c>
      <c r="F300" s="96">
        <v>44105</v>
      </c>
      <c r="G300" s="95">
        <v>1</v>
      </c>
      <c r="H300" s="96" t="s">
        <v>42</v>
      </c>
      <c r="I300" s="97">
        <v>36620</v>
      </c>
      <c r="J300" s="99" t="s">
        <v>43</v>
      </c>
      <c r="K300" s="97">
        <v>38840</v>
      </c>
      <c r="L300" s="96" t="s">
        <v>44</v>
      </c>
      <c r="M300" s="96" t="s">
        <v>30</v>
      </c>
      <c r="N300" s="100" t="s">
        <v>968</v>
      </c>
      <c r="O300" s="101" t="s">
        <v>969</v>
      </c>
      <c r="P300" s="101" t="s">
        <v>53</v>
      </c>
      <c r="Q300" s="101" t="s">
        <v>875</v>
      </c>
      <c r="R300" s="100" t="s">
        <v>62</v>
      </c>
      <c r="S300" s="98" t="s">
        <v>63</v>
      </c>
      <c r="T300" s="100" t="s">
        <v>1372</v>
      </c>
      <c r="U300" s="98" t="s">
        <v>1372</v>
      </c>
      <c r="V300" s="98" t="s">
        <v>33</v>
      </c>
      <c r="W300" s="98" t="s">
        <v>1381</v>
      </c>
      <c r="X300" s="98" t="s">
        <v>1381</v>
      </c>
      <c r="Y300" s="98" t="s">
        <v>1381</v>
      </c>
      <c r="Z300" s="98" t="s">
        <v>80</v>
      </c>
      <c r="AA300" s="98" t="s">
        <v>80</v>
      </c>
      <c r="AB300" s="98" t="s">
        <v>273</v>
      </c>
      <c r="AC300" s="98" t="s">
        <v>1382</v>
      </c>
      <c r="AD300" s="98" t="s">
        <v>1381</v>
      </c>
      <c r="AE300" s="96">
        <v>43647</v>
      </c>
      <c r="AF300" s="102">
        <v>31840.85</v>
      </c>
      <c r="AG300" s="102">
        <v>66688.52</v>
      </c>
      <c r="AH300" s="103">
        <v>98529.37</v>
      </c>
      <c r="AI300" s="102">
        <v>1910.44</v>
      </c>
      <c r="AJ300" s="102">
        <v>4001.31</v>
      </c>
      <c r="AK300" s="102">
        <v>5911.75</v>
      </c>
      <c r="AL300" s="102">
        <v>0</v>
      </c>
      <c r="AM300" s="102">
        <v>0</v>
      </c>
      <c r="AN300" s="102">
        <v>0</v>
      </c>
      <c r="AO300" s="102">
        <v>29930.41</v>
      </c>
      <c r="AP300" s="102">
        <v>62687.21</v>
      </c>
      <c r="AQ300" s="102">
        <v>92617.62</v>
      </c>
      <c r="AR300" s="102">
        <v>31840.85</v>
      </c>
      <c r="AS300" s="104">
        <v>3502.49</v>
      </c>
      <c r="AT300" s="102">
        <v>7004.98</v>
      </c>
      <c r="AU300" s="105">
        <v>47</v>
      </c>
      <c r="AV300" s="102">
        <v>92617.62</v>
      </c>
      <c r="AW300" s="102">
        <v>3502.49</v>
      </c>
      <c r="AX300" s="103">
        <v>101406.29</v>
      </c>
      <c r="AY300" s="106">
        <v>6084.36</v>
      </c>
      <c r="AZ300" s="102">
        <v>0</v>
      </c>
      <c r="BA300" s="102">
        <v>95321.93</v>
      </c>
      <c r="BB300" s="102">
        <v>32770.559999999998</v>
      </c>
      <c r="BC300" s="102">
        <v>3604.76</v>
      </c>
      <c r="BD300" s="102">
        <v>7209.52</v>
      </c>
      <c r="BE300" s="102">
        <v>95321.93</v>
      </c>
      <c r="BF300" s="102">
        <v>3604.76</v>
      </c>
      <c r="BK300" s="1" t="str">
        <f t="shared" si="4"/>
        <v/>
      </c>
    </row>
    <row r="301" spans="2:63" x14ac:dyDescent="0.25">
      <c r="B301" s="67">
        <v>5182</v>
      </c>
      <c r="C301" s="68" t="s">
        <v>826</v>
      </c>
      <c r="D301" s="69">
        <v>43515</v>
      </c>
      <c r="E301" s="70" t="s">
        <v>31</v>
      </c>
      <c r="F301" s="68">
        <v>44105</v>
      </c>
      <c r="G301" s="67">
        <v>1</v>
      </c>
      <c r="H301" s="68" t="s">
        <v>42</v>
      </c>
      <c r="I301" s="69">
        <v>36620</v>
      </c>
      <c r="J301" s="71" t="s">
        <v>43</v>
      </c>
      <c r="K301" s="69">
        <v>38840</v>
      </c>
      <c r="L301" s="68" t="s">
        <v>44</v>
      </c>
      <c r="M301" s="68" t="s">
        <v>30</v>
      </c>
      <c r="N301" s="72" t="s">
        <v>970</v>
      </c>
      <c r="O301" s="73" t="s">
        <v>971</v>
      </c>
      <c r="P301" s="73" t="s">
        <v>53</v>
      </c>
      <c r="Q301" s="73" t="s">
        <v>875</v>
      </c>
      <c r="R301" s="72" t="s">
        <v>62</v>
      </c>
      <c r="S301" s="70" t="s">
        <v>63</v>
      </c>
      <c r="T301" s="72" t="s">
        <v>1372</v>
      </c>
      <c r="U301" s="70" t="s">
        <v>1372</v>
      </c>
      <c r="V301" s="70" t="s">
        <v>33</v>
      </c>
      <c r="W301" s="70" t="s">
        <v>1381</v>
      </c>
      <c r="X301" s="70" t="s">
        <v>1381</v>
      </c>
      <c r="Y301" s="70" t="s">
        <v>1381</v>
      </c>
      <c r="Z301" s="70" t="s">
        <v>80</v>
      </c>
      <c r="AA301" s="70" t="s">
        <v>80</v>
      </c>
      <c r="AB301" s="70" t="s">
        <v>273</v>
      </c>
      <c r="AC301" s="70" t="s">
        <v>1382</v>
      </c>
      <c r="AD301" s="70" t="s">
        <v>1381</v>
      </c>
      <c r="AE301" s="68">
        <v>43647</v>
      </c>
      <c r="AF301" s="74">
        <v>36634.769999999997</v>
      </c>
      <c r="AG301" s="74">
        <v>76875.33</v>
      </c>
      <c r="AH301" s="75">
        <v>113510.1</v>
      </c>
      <c r="AI301" s="74">
        <v>2198.0700000000002</v>
      </c>
      <c r="AJ301" s="74">
        <v>4612.53</v>
      </c>
      <c r="AK301" s="74">
        <v>6810.6</v>
      </c>
      <c r="AL301" s="74">
        <v>0</v>
      </c>
      <c r="AM301" s="74">
        <v>0</v>
      </c>
      <c r="AN301" s="74">
        <v>0</v>
      </c>
      <c r="AO301" s="74">
        <v>34436.699999999997</v>
      </c>
      <c r="AP301" s="74">
        <v>72262.8</v>
      </c>
      <c r="AQ301" s="74">
        <v>106699.5</v>
      </c>
      <c r="AR301" s="74">
        <v>36634.769999999997</v>
      </c>
      <c r="AS301" s="76">
        <v>4029.82</v>
      </c>
      <c r="AT301" s="74">
        <v>8059.64</v>
      </c>
      <c r="AU301" s="77">
        <v>47</v>
      </c>
      <c r="AV301" s="74">
        <v>106699.5</v>
      </c>
      <c r="AW301" s="74">
        <v>4029.82</v>
      </c>
      <c r="AX301" s="75">
        <v>116824.44</v>
      </c>
      <c r="AY301" s="78">
        <v>7009.46</v>
      </c>
      <c r="AZ301" s="74">
        <v>0</v>
      </c>
      <c r="BA301" s="74">
        <v>109814.98</v>
      </c>
      <c r="BB301" s="74">
        <v>37704.449999999997</v>
      </c>
      <c r="BC301" s="74">
        <v>4147.4799999999996</v>
      </c>
      <c r="BD301" s="74">
        <v>8294.9599999999991</v>
      </c>
      <c r="BE301" s="74">
        <v>109814.98</v>
      </c>
      <c r="BF301" s="74">
        <v>4147.4799999999996</v>
      </c>
      <c r="BK301" s="1" t="str">
        <f t="shared" si="4"/>
        <v/>
      </c>
    </row>
    <row r="302" spans="2:63" x14ac:dyDescent="0.25">
      <c r="B302" s="95">
        <v>5183</v>
      </c>
      <c r="C302" s="96" t="s">
        <v>826</v>
      </c>
      <c r="D302" s="97">
        <v>43515</v>
      </c>
      <c r="E302" s="98" t="s">
        <v>31</v>
      </c>
      <c r="F302" s="96">
        <v>44105</v>
      </c>
      <c r="G302" s="95">
        <v>1</v>
      </c>
      <c r="H302" s="96" t="s">
        <v>42</v>
      </c>
      <c r="I302" s="97">
        <v>36620</v>
      </c>
      <c r="J302" s="99" t="s">
        <v>43</v>
      </c>
      <c r="K302" s="97">
        <v>38840</v>
      </c>
      <c r="L302" s="96" t="s">
        <v>44</v>
      </c>
      <c r="M302" s="96" t="s">
        <v>30</v>
      </c>
      <c r="N302" s="100" t="s">
        <v>972</v>
      </c>
      <c r="O302" s="101" t="s">
        <v>973</v>
      </c>
      <c r="P302" s="101" t="s">
        <v>53</v>
      </c>
      <c r="Q302" s="101" t="s">
        <v>875</v>
      </c>
      <c r="R302" s="100" t="s">
        <v>62</v>
      </c>
      <c r="S302" s="98" t="s">
        <v>63</v>
      </c>
      <c r="T302" s="100" t="s">
        <v>1372</v>
      </c>
      <c r="U302" s="98" t="s">
        <v>1372</v>
      </c>
      <c r="V302" s="98" t="s">
        <v>33</v>
      </c>
      <c r="W302" s="98" t="s">
        <v>1381</v>
      </c>
      <c r="X302" s="98" t="s">
        <v>1381</v>
      </c>
      <c r="Y302" s="98" t="s">
        <v>1381</v>
      </c>
      <c r="Z302" s="98" t="s">
        <v>80</v>
      </c>
      <c r="AA302" s="98" t="s">
        <v>80</v>
      </c>
      <c r="AB302" s="98" t="s">
        <v>273</v>
      </c>
      <c r="AC302" s="98" t="s">
        <v>1382</v>
      </c>
      <c r="AD302" s="98" t="s">
        <v>1381</v>
      </c>
      <c r="AE302" s="96">
        <v>43647</v>
      </c>
      <c r="AF302" s="102">
        <v>39325.480000000003</v>
      </c>
      <c r="AG302" s="102">
        <v>82734.25</v>
      </c>
      <c r="AH302" s="103">
        <v>122059.73</v>
      </c>
      <c r="AI302" s="102">
        <v>2359.52</v>
      </c>
      <c r="AJ302" s="102">
        <v>4964.0600000000004</v>
      </c>
      <c r="AK302" s="102">
        <v>7323.58</v>
      </c>
      <c r="AL302" s="102">
        <v>0</v>
      </c>
      <c r="AM302" s="102">
        <v>0</v>
      </c>
      <c r="AN302" s="102">
        <v>0</v>
      </c>
      <c r="AO302" s="102">
        <v>36965.96</v>
      </c>
      <c r="AP302" s="102">
        <v>77770.19</v>
      </c>
      <c r="AQ302" s="102">
        <v>114736.15</v>
      </c>
      <c r="AR302" s="102">
        <v>39325.480000000003</v>
      </c>
      <c r="AS302" s="104">
        <v>4325.8</v>
      </c>
      <c r="AT302" s="102">
        <v>8651.6</v>
      </c>
      <c r="AU302" s="105">
        <v>47</v>
      </c>
      <c r="AV302" s="102">
        <v>114736.15</v>
      </c>
      <c r="AW302" s="102">
        <v>4325.8</v>
      </c>
      <c r="AX302" s="103">
        <v>125623.7</v>
      </c>
      <c r="AY302" s="106">
        <v>7537.41</v>
      </c>
      <c r="AZ302" s="102">
        <v>0</v>
      </c>
      <c r="BA302" s="102">
        <v>118086.29</v>
      </c>
      <c r="BB302" s="102">
        <v>40473.730000000003</v>
      </c>
      <c r="BC302" s="102">
        <v>4452.1099999999997</v>
      </c>
      <c r="BD302" s="102">
        <v>8904.2199999999993</v>
      </c>
      <c r="BE302" s="102">
        <v>118086.29</v>
      </c>
      <c r="BF302" s="102">
        <v>4452.1099999999997</v>
      </c>
      <c r="BK302" s="1" t="str">
        <f t="shared" si="4"/>
        <v/>
      </c>
    </row>
    <row r="303" spans="2:63" x14ac:dyDescent="0.25">
      <c r="B303" s="67">
        <v>5184</v>
      </c>
      <c r="C303" s="68" t="s">
        <v>826</v>
      </c>
      <c r="D303" s="69">
        <v>43515</v>
      </c>
      <c r="E303" s="70" t="s">
        <v>31</v>
      </c>
      <c r="F303" s="68">
        <v>44105</v>
      </c>
      <c r="G303" s="67">
        <v>1</v>
      </c>
      <c r="H303" s="68" t="s">
        <v>42</v>
      </c>
      <c r="I303" s="69">
        <v>36620</v>
      </c>
      <c r="J303" s="71" t="s">
        <v>43</v>
      </c>
      <c r="K303" s="69">
        <v>38840</v>
      </c>
      <c r="L303" s="68" t="s">
        <v>44</v>
      </c>
      <c r="M303" s="68" t="s">
        <v>30</v>
      </c>
      <c r="N303" s="72" t="s">
        <v>974</v>
      </c>
      <c r="O303" s="73" t="s">
        <v>975</v>
      </c>
      <c r="P303" s="73" t="s">
        <v>53</v>
      </c>
      <c r="Q303" s="73" t="s">
        <v>875</v>
      </c>
      <c r="R303" s="72" t="s">
        <v>62</v>
      </c>
      <c r="S303" s="70" t="s">
        <v>63</v>
      </c>
      <c r="T303" s="72" t="s">
        <v>1372</v>
      </c>
      <c r="U303" s="70" t="s">
        <v>1372</v>
      </c>
      <c r="V303" s="70" t="s">
        <v>33</v>
      </c>
      <c r="W303" s="70" t="s">
        <v>1381</v>
      </c>
      <c r="X303" s="70" t="s">
        <v>1381</v>
      </c>
      <c r="Y303" s="70" t="s">
        <v>1381</v>
      </c>
      <c r="Z303" s="70" t="s">
        <v>80</v>
      </c>
      <c r="AA303" s="70" t="s">
        <v>80</v>
      </c>
      <c r="AB303" s="70" t="s">
        <v>273</v>
      </c>
      <c r="AC303" s="70" t="s">
        <v>1382</v>
      </c>
      <c r="AD303" s="70" t="s">
        <v>1381</v>
      </c>
      <c r="AE303" s="68">
        <v>43647</v>
      </c>
      <c r="AF303" s="74">
        <v>32445.35</v>
      </c>
      <c r="AG303" s="74">
        <v>67800.160000000003</v>
      </c>
      <c r="AH303" s="75">
        <v>100245.51</v>
      </c>
      <c r="AI303" s="74">
        <v>1946.71</v>
      </c>
      <c r="AJ303" s="74">
        <v>4068.01</v>
      </c>
      <c r="AK303" s="74">
        <v>6014.72</v>
      </c>
      <c r="AL303" s="74">
        <v>0</v>
      </c>
      <c r="AM303" s="74">
        <v>0</v>
      </c>
      <c r="AN303" s="74">
        <v>0</v>
      </c>
      <c r="AO303" s="74">
        <v>30498.639999999999</v>
      </c>
      <c r="AP303" s="74">
        <v>63732.15</v>
      </c>
      <c r="AQ303" s="74">
        <v>94230.79</v>
      </c>
      <c r="AR303" s="74">
        <v>32445.35</v>
      </c>
      <c r="AS303" s="76">
        <v>3568.98</v>
      </c>
      <c r="AT303" s="74">
        <v>7137.96</v>
      </c>
      <c r="AU303" s="77">
        <v>47</v>
      </c>
      <c r="AV303" s="74">
        <v>94230.79</v>
      </c>
      <c r="AW303" s="74">
        <v>3568.98</v>
      </c>
      <c r="AX303" s="75">
        <v>103172.54</v>
      </c>
      <c r="AY303" s="78">
        <v>6190.34</v>
      </c>
      <c r="AZ303" s="74">
        <v>0</v>
      </c>
      <c r="BA303" s="74">
        <v>96982.2</v>
      </c>
      <c r="BB303" s="74">
        <v>33392.71</v>
      </c>
      <c r="BC303" s="74">
        <v>3673.19</v>
      </c>
      <c r="BD303" s="74">
        <v>7346.38</v>
      </c>
      <c r="BE303" s="74">
        <v>96982.2</v>
      </c>
      <c r="BF303" s="74">
        <v>3673.19</v>
      </c>
      <c r="BK303" s="1" t="str">
        <f t="shared" si="4"/>
        <v/>
      </c>
    </row>
    <row r="304" spans="2:63" x14ac:dyDescent="0.25">
      <c r="B304" s="95">
        <v>5185</v>
      </c>
      <c r="C304" s="96" t="s">
        <v>826</v>
      </c>
      <c r="D304" s="97">
        <v>43515</v>
      </c>
      <c r="E304" s="98" t="s">
        <v>31</v>
      </c>
      <c r="F304" s="96">
        <v>44105</v>
      </c>
      <c r="G304" s="95">
        <v>1</v>
      </c>
      <c r="H304" s="96" t="s">
        <v>42</v>
      </c>
      <c r="I304" s="97">
        <v>36620</v>
      </c>
      <c r="J304" s="99" t="s">
        <v>43</v>
      </c>
      <c r="K304" s="97">
        <v>38840</v>
      </c>
      <c r="L304" s="96" t="s">
        <v>44</v>
      </c>
      <c r="M304" s="96" t="s">
        <v>30</v>
      </c>
      <c r="N304" s="100" t="s">
        <v>976</v>
      </c>
      <c r="O304" s="101" t="s">
        <v>977</v>
      </c>
      <c r="P304" s="101" t="s">
        <v>53</v>
      </c>
      <c r="Q304" s="101" t="s">
        <v>875</v>
      </c>
      <c r="R304" s="100" t="s">
        <v>62</v>
      </c>
      <c r="S304" s="98" t="s">
        <v>63</v>
      </c>
      <c r="T304" s="100" t="s">
        <v>1372</v>
      </c>
      <c r="U304" s="98" t="s">
        <v>1372</v>
      </c>
      <c r="V304" s="98" t="s">
        <v>33</v>
      </c>
      <c r="W304" s="98" t="s">
        <v>1381</v>
      </c>
      <c r="X304" s="98" t="s">
        <v>1381</v>
      </c>
      <c r="Y304" s="98" t="s">
        <v>1381</v>
      </c>
      <c r="Z304" s="98" t="s">
        <v>80</v>
      </c>
      <c r="AA304" s="98" t="s">
        <v>80</v>
      </c>
      <c r="AB304" s="98" t="s">
        <v>273</v>
      </c>
      <c r="AC304" s="98" t="s">
        <v>1382</v>
      </c>
      <c r="AD304" s="98" t="s">
        <v>1381</v>
      </c>
      <c r="AE304" s="96">
        <v>43647</v>
      </c>
      <c r="AF304" s="102">
        <v>36586.25</v>
      </c>
      <c r="AG304" s="102">
        <v>76836.89</v>
      </c>
      <c r="AH304" s="103">
        <v>113423.14</v>
      </c>
      <c r="AI304" s="102">
        <v>2195.16</v>
      </c>
      <c r="AJ304" s="102">
        <v>4610.22</v>
      </c>
      <c r="AK304" s="102">
        <v>6805.38</v>
      </c>
      <c r="AL304" s="102">
        <v>0</v>
      </c>
      <c r="AM304" s="102">
        <v>0</v>
      </c>
      <c r="AN304" s="102">
        <v>0</v>
      </c>
      <c r="AO304" s="102">
        <v>34391.089999999997</v>
      </c>
      <c r="AP304" s="102">
        <v>72226.67</v>
      </c>
      <c r="AQ304" s="102">
        <v>106617.76</v>
      </c>
      <c r="AR304" s="102">
        <v>36586.25</v>
      </c>
      <c r="AS304" s="104">
        <v>4024.48</v>
      </c>
      <c r="AT304" s="102">
        <v>8048.96</v>
      </c>
      <c r="AU304" s="105">
        <v>47</v>
      </c>
      <c r="AV304" s="102">
        <v>106617.76</v>
      </c>
      <c r="AW304" s="102">
        <v>4024.48</v>
      </c>
      <c r="AX304" s="103">
        <v>116734.93</v>
      </c>
      <c r="AY304" s="106">
        <v>7004.08</v>
      </c>
      <c r="AZ304" s="102">
        <v>0</v>
      </c>
      <c r="BA304" s="102">
        <v>109730.85</v>
      </c>
      <c r="BB304" s="102">
        <v>37654.51</v>
      </c>
      <c r="BC304" s="102">
        <v>4141.99</v>
      </c>
      <c r="BD304" s="102">
        <v>8283.98</v>
      </c>
      <c r="BE304" s="102">
        <v>109730.85</v>
      </c>
      <c r="BF304" s="102">
        <v>4141.99</v>
      </c>
      <c r="BK304" s="1" t="str">
        <f t="shared" si="4"/>
        <v/>
      </c>
    </row>
    <row r="305" spans="2:63" x14ac:dyDescent="0.25">
      <c r="B305" s="67">
        <v>5186</v>
      </c>
      <c r="C305" s="68" t="s">
        <v>826</v>
      </c>
      <c r="D305" s="69">
        <v>43515</v>
      </c>
      <c r="E305" s="70" t="s">
        <v>31</v>
      </c>
      <c r="F305" s="68">
        <v>44105</v>
      </c>
      <c r="G305" s="67">
        <v>1</v>
      </c>
      <c r="H305" s="68" t="s">
        <v>42</v>
      </c>
      <c r="I305" s="69">
        <v>36620</v>
      </c>
      <c r="J305" s="71" t="s">
        <v>43</v>
      </c>
      <c r="K305" s="69">
        <v>38840</v>
      </c>
      <c r="L305" s="68" t="s">
        <v>44</v>
      </c>
      <c r="M305" s="68" t="s">
        <v>30</v>
      </c>
      <c r="N305" s="72" t="s">
        <v>978</v>
      </c>
      <c r="O305" s="73" t="s">
        <v>979</v>
      </c>
      <c r="P305" s="73" t="s">
        <v>53</v>
      </c>
      <c r="Q305" s="73" t="s">
        <v>875</v>
      </c>
      <c r="R305" s="72" t="s">
        <v>62</v>
      </c>
      <c r="S305" s="70" t="s">
        <v>63</v>
      </c>
      <c r="T305" s="72" t="s">
        <v>1372</v>
      </c>
      <c r="U305" s="70" t="s">
        <v>1372</v>
      </c>
      <c r="V305" s="70" t="s">
        <v>33</v>
      </c>
      <c r="W305" s="70" t="s">
        <v>1381</v>
      </c>
      <c r="X305" s="70" t="s">
        <v>1381</v>
      </c>
      <c r="Y305" s="70" t="s">
        <v>1381</v>
      </c>
      <c r="Z305" s="70" t="s">
        <v>80</v>
      </c>
      <c r="AA305" s="70" t="s">
        <v>80</v>
      </c>
      <c r="AB305" s="70" t="s">
        <v>273</v>
      </c>
      <c r="AC305" s="70" t="s">
        <v>1382</v>
      </c>
      <c r="AD305" s="70" t="s">
        <v>1381</v>
      </c>
      <c r="AE305" s="68">
        <v>43647</v>
      </c>
      <c r="AF305" s="74">
        <v>32324.94</v>
      </c>
      <c r="AG305" s="74">
        <v>67633.440000000002</v>
      </c>
      <c r="AH305" s="75">
        <v>99958.38</v>
      </c>
      <c r="AI305" s="74">
        <v>1939.49</v>
      </c>
      <c r="AJ305" s="74">
        <v>4058</v>
      </c>
      <c r="AK305" s="74">
        <v>5997.49</v>
      </c>
      <c r="AL305" s="74">
        <v>0</v>
      </c>
      <c r="AM305" s="74">
        <v>0</v>
      </c>
      <c r="AN305" s="74">
        <v>0</v>
      </c>
      <c r="AO305" s="74">
        <v>30385.45</v>
      </c>
      <c r="AP305" s="74">
        <v>63575.44</v>
      </c>
      <c r="AQ305" s="74">
        <v>93960.89</v>
      </c>
      <c r="AR305" s="74">
        <v>32324.94</v>
      </c>
      <c r="AS305" s="76">
        <v>3555.74</v>
      </c>
      <c r="AT305" s="74">
        <v>7111.48</v>
      </c>
      <c r="AU305" s="77">
        <v>47</v>
      </c>
      <c r="AV305" s="74">
        <v>93960.89</v>
      </c>
      <c r="AW305" s="74">
        <v>3555.74</v>
      </c>
      <c r="AX305" s="75">
        <v>102877.02</v>
      </c>
      <c r="AY305" s="78">
        <v>6172.6</v>
      </c>
      <c r="AZ305" s="74">
        <v>0</v>
      </c>
      <c r="BA305" s="74">
        <v>96704.42</v>
      </c>
      <c r="BB305" s="74">
        <v>33268.78</v>
      </c>
      <c r="BC305" s="74">
        <v>3659.56</v>
      </c>
      <c r="BD305" s="74">
        <v>7319.12</v>
      </c>
      <c r="BE305" s="74">
        <v>96704.42</v>
      </c>
      <c r="BF305" s="74">
        <v>3659.56</v>
      </c>
      <c r="BK305" s="1" t="str">
        <f t="shared" si="4"/>
        <v/>
      </c>
    </row>
    <row r="306" spans="2:63" x14ac:dyDescent="0.25">
      <c r="B306" s="95">
        <v>5187</v>
      </c>
      <c r="C306" s="96" t="s">
        <v>826</v>
      </c>
      <c r="D306" s="97">
        <v>43515</v>
      </c>
      <c r="E306" s="98" t="s">
        <v>31</v>
      </c>
      <c r="F306" s="96">
        <v>44105</v>
      </c>
      <c r="G306" s="95">
        <v>1</v>
      </c>
      <c r="H306" s="96" t="s">
        <v>42</v>
      </c>
      <c r="I306" s="97">
        <v>36620</v>
      </c>
      <c r="J306" s="99" t="s">
        <v>43</v>
      </c>
      <c r="K306" s="97">
        <v>38840</v>
      </c>
      <c r="L306" s="96" t="s">
        <v>44</v>
      </c>
      <c r="M306" s="96" t="s">
        <v>30</v>
      </c>
      <c r="N306" s="100" t="s">
        <v>980</v>
      </c>
      <c r="O306" s="101" t="s">
        <v>981</v>
      </c>
      <c r="P306" s="101" t="s">
        <v>53</v>
      </c>
      <c r="Q306" s="101" t="s">
        <v>875</v>
      </c>
      <c r="R306" s="100" t="s">
        <v>62</v>
      </c>
      <c r="S306" s="98" t="s">
        <v>63</v>
      </c>
      <c r="T306" s="100" t="s">
        <v>1372</v>
      </c>
      <c r="U306" s="98" t="s">
        <v>1372</v>
      </c>
      <c r="V306" s="98" t="s">
        <v>33</v>
      </c>
      <c r="W306" s="98" t="s">
        <v>1381</v>
      </c>
      <c r="X306" s="98" t="s">
        <v>1381</v>
      </c>
      <c r="Y306" s="98" t="s">
        <v>1381</v>
      </c>
      <c r="Z306" s="98" t="s">
        <v>80</v>
      </c>
      <c r="AA306" s="98" t="s">
        <v>80</v>
      </c>
      <c r="AB306" s="98" t="s">
        <v>273</v>
      </c>
      <c r="AC306" s="98" t="s">
        <v>1382</v>
      </c>
      <c r="AD306" s="98" t="s">
        <v>1381</v>
      </c>
      <c r="AE306" s="96">
        <v>43647</v>
      </c>
      <c r="AF306" s="102">
        <v>31721.45</v>
      </c>
      <c r="AG306" s="102">
        <v>66359.17</v>
      </c>
      <c r="AH306" s="103">
        <v>98080.62</v>
      </c>
      <c r="AI306" s="102">
        <v>1903.28</v>
      </c>
      <c r="AJ306" s="102">
        <v>3981.54</v>
      </c>
      <c r="AK306" s="102">
        <v>5884.82</v>
      </c>
      <c r="AL306" s="102">
        <v>0</v>
      </c>
      <c r="AM306" s="102">
        <v>0</v>
      </c>
      <c r="AN306" s="102">
        <v>0</v>
      </c>
      <c r="AO306" s="102">
        <v>29818.17</v>
      </c>
      <c r="AP306" s="102">
        <v>62377.63</v>
      </c>
      <c r="AQ306" s="102">
        <v>92195.8</v>
      </c>
      <c r="AR306" s="102">
        <v>31721.45</v>
      </c>
      <c r="AS306" s="104">
        <v>3489.35</v>
      </c>
      <c r="AT306" s="102">
        <v>6978.7</v>
      </c>
      <c r="AU306" s="105">
        <v>47</v>
      </c>
      <c r="AV306" s="102">
        <v>92195.8</v>
      </c>
      <c r="AW306" s="102">
        <v>3489.35</v>
      </c>
      <c r="AX306" s="103">
        <v>100944.43</v>
      </c>
      <c r="AY306" s="106">
        <v>6056.64</v>
      </c>
      <c r="AZ306" s="102">
        <v>0</v>
      </c>
      <c r="BA306" s="102">
        <v>94887.79</v>
      </c>
      <c r="BB306" s="102">
        <v>32647.67</v>
      </c>
      <c r="BC306" s="102">
        <v>3591.24</v>
      </c>
      <c r="BD306" s="102">
        <v>7182.48</v>
      </c>
      <c r="BE306" s="102">
        <v>94887.79</v>
      </c>
      <c r="BF306" s="102">
        <v>3591.24</v>
      </c>
      <c r="BK306" s="1" t="str">
        <f t="shared" si="4"/>
        <v/>
      </c>
    </row>
    <row r="307" spans="2:63" x14ac:dyDescent="0.25">
      <c r="B307" s="67">
        <v>5188</v>
      </c>
      <c r="C307" s="68" t="s">
        <v>826</v>
      </c>
      <c r="D307" s="69">
        <v>43515</v>
      </c>
      <c r="E307" s="70" t="s">
        <v>31</v>
      </c>
      <c r="F307" s="68">
        <v>44105</v>
      </c>
      <c r="G307" s="67">
        <v>1</v>
      </c>
      <c r="H307" s="68" t="s">
        <v>42</v>
      </c>
      <c r="I307" s="69">
        <v>36620</v>
      </c>
      <c r="J307" s="71" t="s">
        <v>43</v>
      </c>
      <c r="K307" s="69">
        <v>38840</v>
      </c>
      <c r="L307" s="68" t="s">
        <v>44</v>
      </c>
      <c r="M307" s="68" t="s">
        <v>30</v>
      </c>
      <c r="N307" s="72" t="s">
        <v>982</v>
      </c>
      <c r="O307" s="73" t="s">
        <v>983</v>
      </c>
      <c r="P307" s="73" t="s">
        <v>53</v>
      </c>
      <c r="Q307" s="73" t="s">
        <v>875</v>
      </c>
      <c r="R307" s="72" t="s">
        <v>62</v>
      </c>
      <c r="S307" s="70" t="s">
        <v>63</v>
      </c>
      <c r="T307" s="72" t="s">
        <v>1372</v>
      </c>
      <c r="U307" s="70" t="s">
        <v>1372</v>
      </c>
      <c r="V307" s="70" t="s">
        <v>33</v>
      </c>
      <c r="W307" s="70" t="s">
        <v>1381</v>
      </c>
      <c r="X307" s="70" t="s">
        <v>1381</v>
      </c>
      <c r="Y307" s="70" t="s">
        <v>1381</v>
      </c>
      <c r="Z307" s="70" t="s">
        <v>80</v>
      </c>
      <c r="AA307" s="70" t="s">
        <v>80</v>
      </c>
      <c r="AB307" s="70" t="s">
        <v>273</v>
      </c>
      <c r="AC307" s="70" t="s">
        <v>1382</v>
      </c>
      <c r="AD307" s="70" t="s">
        <v>1381</v>
      </c>
      <c r="AE307" s="68">
        <v>43647</v>
      </c>
      <c r="AF307" s="74">
        <v>32801.81</v>
      </c>
      <c r="AG307" s="74">
        <v>68619.05</v>
      </c>
      <c r="AH307" s="75">
        <v>101420.86</v>
      </c>
      <c r="AI307" s="74">
        <v>1968.1</v>
      </c>
      <c r="AJ307" s="74">
        <v>4117.1400000000003</v>
      </c>
      <c r="AK307" s="74">
        <v>6085.24</v>
      </c>
      <c r="AL307" s="74">
        <v>0</v>
      </c>
      <c r="AM307" s="74">
        <v>0</v>
      </c>
      <c r="AN307" s="74">
        <v>0</v>
      </c>
      <c r="AO307" s="74">
        <v>30833.71</v>
      </c>
      <c r="AP307" s="74">
        <v>64501.91</v>
      </c>
      <c r="AQ307" s="74">
        <v>95335.62</v>
      </c>
      <c r="AR307" s="74">
        <v>32801.81</v>
      </c>
      <c r="AS307" s="76">
        <v>3608.19</v>
      </c>
      <c r="AT307" s="74">
        <v>7216.38</v>
      </c>
      <c r="AU307" s="77">
        <v>47</v>
      </c>
      <c r="AV307" s="74">
        <v>95335.62</v>
      </c>
      <c r="AW307" s="74">
        <v>3608.19</v>
      </c>
      <c r="AX307" s="75">
        <v>104382.21</v>
      </c>
      <c r="AY307" s="78">
        <v>6262.92</v>
      </c>
      <c r="AZ307" s="74">
        <v>0</v>
      </c>
      <c r="BA307" s="74">
        <v>98119.29</v>
      </c>
      <c r="BB307" s="74">
        <v>33759.57</v>
      </c>
      <c r="BC307" s="74">
        <v>3713.55</v>
      </c>
      <c r="BD307" s="74">
        <v>7427.1</v>
      </c>
      <c r="BE307" s="74">
        <v>98119.29</v>
      </c>
      <c r="BF307" s="74">
        <v>3713.55</v>
      </c>
      <c r="BK307" s="1" t="str">
        <f t="shared" si="4"/>
        <v/>
      </c>
    </row>
    <row r="308" spans="2:63" x14ac:dyDescent="0.25">
      <c r="B308" s="95">
        <v>5189</v>
      </c>
      <c r="C308" s="96" t="s">
        <v>826</v>
      </c>
      <c r="D308" s="97">
        <v>43515</v>
      </c>
      <c r="E308" s="98" t="s">
        <v>31</v>
      </c>
      <c r="F308" s="96">
        <v>44105</v>
      </c>
      <c r="G308" s="95">
        <v>1</v>
      </c>
      <c r="H308" s="96" t="s">
        <v>42</v>
      </c>
      <c r="I308" s="97">
        <v>36620</v>
      </c>
      <c r="J308" s="99" t="s">
        <v>43</v>
      </c>
      <c r="K308" s="97">
        <v>38840</v>
      </c>
      <c r="L308" s="96" t="s">
        <v>44</v>
      </c>
      <c r="M308" s="96" t="s">
        <v>30</v>
      </c>
      <c r="N308" s="100" t="s">
        <v>984</v>
      </c>
      <c r="O308" s="101" t="s">
        <v>985</v>
      </c>
      <c r="P308" s="101" t="s">
        <v>53</v>
      </c>
      <c r="Q308" s="101" t="s">
        <v>875</v>
      </c>
      <c r="R308" s="100" t="s">
        <v>62</v>
      </c>
      <c r="S308" s="98" t="s">
        <v>63</v>
      </c>
      <c r="T308" s="100" t="s">
        <v>1372</v>
      </c>
      <c r="U308" s="98" t="s">
        <v>1372</v>
      </c>
      <c r="V308" s="98" t="s">
        <v>33</v>
      </c>
      <c r="W308" s="98" t="s">
        <v>1381</v>
      </c>
      <c r="X308" s="98" t="s">
        <v>1381</v>
      </c>
      <c r="Y308" s="98" t="s">
        <v>1381</v>
      </c>
      <c r="Z308" s="98" t="s">
        <v>80</v>
      </c>
      <c r="AA308" s="98" t="s">
        <v>80</v>
      </c>
      <c r="AB308" s="98" t="s">
        <v>273</v>
      </c>
      <c r="AC308" s="98" t="s">
        <v>1382</v>
      </c>
      <c r="AD308" s="98" t="s">
        <v>1381</v>
      </c>
      <c r="AE308" s="96">
        <v>43647</v>
      </c>
      <c r="AF308" s="102">
        <v>32439.66</v>
      </c>
      <c r="AG308" s="102">
        <v>67846.87</v>
      </c>
      <c r="AH308" s="103">
        <v>100286.53</v>
      </c>
      <c r="AI308" s="102">
        <v>1946.37</v>
      </c>
      <c r="AJ308" s="102">
        <v>4070.81</v>
      </c>
      <c r="AK308" s="102">
        <v>6017.18</v>
      </c>
      <c r="AL308" s="102">
        <v>0</v>
      </c>
      <c r="AM308" s="102">
        <v>0</v>
      </c>
      <c r="AN308" s="102">
        <v>0</v>
      </c>
      <c r="AO308" s="102">
        <v>30493.29</v>
      </c>
      <c r="AP308" s="102">
        <v>63776.06</v>
      </c>
      <c r="AQ308" s="102">
        <v>94269.35</v>
      </c>
      <c r="AR308" s="102">
        <v>32439.66</v>
      </c>
      <c r="AS308" s="104">
        <v>3568.36</v>
      </c>
      <c r="AT308" s="102">
        <v>7136.72</v>
      </c>
      <c r="AU308" s="105">
        <v>47</v>
      </c>
      <c r="AV308" s="102">
        <v>94269.35</v>
      </c>
      <c r="AW308" s="102">
        <v>3568.36</v>
      </c>
      <c r="AX308" s="103">
        <v>103214.75</v>
      </c>
      <c r="AY308" s="106">
        <v>6192.87</v>
      </c>
      <c r="AZ308" s="102">
        <v>0</v>
      </c>
      <c r="BA308" s="102">
        <v>97021.88</v>
      </c>
      <c r="BB308" s="102">
        <v>33386.85</v>
      </c>
      <c r="BC308" s="102">
        <v>3672.55</v>
      </c>
      <c r="BD308" s="102">
        <v>7345.1</v>
      </c>
      <c r="BE308" s="102">
        <v>97021.88</v>
      </c>
      <c r="BF308" s="102">
        <v>3672.55</v>
      </c>
      <c r="BK308" s="1" t="str">
        <f t="shared" si="4"/>
        <v/>
      </c>
    </row>
    <row r="309" spans="2:63" x14ac:dyDescent="0.25">
      <c r="B309" s="67">
        <v>5190</v>
      </c>
      <c r="C309" s="68" t="s">
        <v>826</v>
      </c>
      <c r="D309" s="69">
        <v>43515</v>
      </c>
      <c r="E309" s="70" t="s">
        <v>31</v>
      </c>
      <c r="F309" s="68">
        <v>44105</v>
      </c>
      <c r="G309" s="67">
        <v>1</v>
      </c>
      <c r="H309" s="68" t="s">
        <v>42</v>
      </c>
      <c r="I309" s="69">
        <v>36620</v>
      </c>
      <c r="J309" s="71" t="s">
        <v>43</v>
      </c>
      <c r="K309" s="69">
        <v>38840</v>
      </c>
      <c r="L309" s="68" t="s">
        <v>44</v>
      </c>
      <c r="M309" s="68" t="s">
        <v>30</v>
      </c>
      <c r="N309" s="72" t="s">
        <v>986</v>
      </c>
      <c r="O309" s="73" t="s">
        <v>987</v>
      </c>
      <c r="P309" s="73" t="s">
        <v>53</v>
      </c>
      <c r="Q309" s="73" t="s">
        <v>875</v>
      </c>
      <c r="R309" s="72" t="s">
        <v>62</v>
      </c>
      <c r="S309" s="70" t="s">
        <v>63</v>
      </c>
      <c r="T309" s="72" t="s">
        <v>1372</v>
      </c>
      <c r="U309" s="70" t="s">
        <v>1372</v>
      </c>
      <c r="V309" s="70" t="s">
        <v>33</v>
      </c>
      <c r="W309" s="70" t="s">
        <v>1381</v>
      </c>
      <c r="X309" s="70" t="s">
        <v>1381</v>
      </c>
      <c r="Y309" s="70" t="s">
        <v>1381</v>
      </c>
      <c r="Z309" s="70" t="s">
        <v>80</v>
      </c>
      <c r="AA309" s="70" t="s">
        <v>80</v>
      </c>
      <c r="AB309" s="70" t="s">
        <v>273</v>
      </c>
      <c r="AC309" s="70" t="s">
        <v>1382</v>
      </c>
      <c r="AD309" s="70" t="s">
        <v>1381</v>
      </c>
      <c r="AE309" s="68">
        <v>43647</v>
      </c>
      <c r="AF309" s="74">
        <v>32761.72</v>
      </c>
      <c r="AG309" s="74">
        <v>68511.679999999993</v>
      </c>
      <c r="AH309" s="75">
        <v>101273.4</v>
      </c>
      <c r="AI309" s="74">
        <v>1965.69</v>
      </c>
      <c r="AJ309" s="74">
        <v>4110.71</v>
      </c>
      <c r="AK309" s="74">
        <v>6076.4</v>
      </c>
      <c r="AL309" s="74">
        <v>0</v>
      </c>
      <c r="AM309" s="74">
        <v>0</v>
      </c>
      <c r="AN309" s="74">
        <v>0</v>
      </c>
      <c r="AO309" s="74">
        <v>30796.03</v>
      </c>
      <c r="AP309" s="74">
        <v>64400.97</v>
      </c>
      <c r="AQ309" s="74">
        <v>95197</v>
      </c>
      <c r="AR309" s="74">
        <v>32761.72</v>
      </c>
      <c r="AS309" s="76">
        <v>3603.78</v>
      </c>
      <c r="AT309" s="74">
        <v>7207.56</v>
      </c>
      <c r="AU309" s="77">
        <v>47</v>
      </c>
      <c r="AV309" s="74">
        <v>95197</v>
      </c>
      <c r="AW309" s="74">
        <v>3603.78</v>
      </c>
      <c r="AX309" s="75">
        <v>104230.44</v>
      </c>
      <c r="AY309" s="78">
        <v>6253.82</v>
      </c>
      <c r="AZ309" s="74">
        <v>0</v>
      </c>
      <c r="BA309" s="74">
        <v>97976.62</v>
      </c>
      <c r="BB309" s="74">
        <v>33718.31</v>
      </c>
      <c r="BC309" s="74">
        <v>3709.01</v>
      </c>
      <c r="BD309" s="74">
        <v>7418.02</v>
      </c>
      <c r="BE309" s="74">
        <v>97976.62</v>
      </c>
      <c r="BF309" s="74">
        <v>3709.01</v>
      </c>
      <c r="BK309" s="1" t="str">
        <f t="shared" si="4"/>
        <v/>
      </c>
    </row>
    <row r="310" spans="2:63" x14ac:dyDescent="0.25">
      <c r="B310" s="95">
        <v>5191</v>
      </c>
      <c r="C310" s="96" t="s">
        <v>826</v>
      </c>
      <c r="D310" s="97">
        <v>43515</v>
      </c>
      <c r="E310" s="98" t="s">
        <v>31</v>
      </c>
      <c r="F310" s="96">
        <v>44105</v>
      </c>
      <c r="G310" s="95">
        <v>1</v>
      </c>
      <c r="H310" s="96" t="s">
        <v>42</v>
      </c>
      <c r="I310" s="97">
        <v>36620</v>
      </c>
      <c r="J310" s="99" t="s">
        <v>43</v>
      </c>
      <c r="K310" s="97">
        <v>38840</v>
      </c>
      <c r="L310" s="96" t="s">
        <v>44</v>
      </c>
      <c r="M310" s="96" t="s">
        <v>30</v>
      </c>
      <c r="N310" s="100" t="s">
        <v>988</v>
      </c>
      <c r="O310" s="101" t="s">
        <v>989</v>
      </c>
      <c r="P310" s="101" t="s">
        <v>53</v>
      </c>
      <c r="Q310" s="101" t="s">
        <v>875</v>
      </c>
      <c r="R310" s="100" t="s">
        <v>62</v>
      </c>
      <c r="S310" s="98" t="s">
        <v>63</v>
      </c>
      <c r="T310" s="100" t="s">
        <v>1372</v>
      </c>
      <c r="U310" s="98" t="s">
        <v>1372</v>
      </c>
      <c r="V310" s="98" t="s">
        <v>33</v>
      </c>
      <c r="W310" s="98" t="s">
        <v>1381</v>
      </c>
      <c r="X310" s="98" t="s">
        <v>1381</v>
      </c>
      <c r="Y310" s="98" t="s">
        <v>1381</v>
      </c>
      <c r="Z310" s="98" t="s">
        <v>80</v>
      </c>
      <c r="AA310" s="98" t="s">
        <v>80</v>
      </c>
      <c r="AB310" s="98" t="s">
        <v>273</v>
      </c>
      <c r="AC310" s="98" t="s">
        <v>1382</v>
      </c>
      <c r="AD310" s="98" t="s">
        <v>1381</v>
      </c>
      <c r="AE310" s="96">
        <v>43647</v>
      </c>
      <c r="AF310" s="102">
        <v>32025.81</v>
      </c>
      <c r="AG310" s="102">
        <v>66970.929999999993</v>
      </c>
      <c r="AH310" s="103">
        <v>98996.74</v>
      </c>
      <c r="AI310" s="102">
        <v>1921.54</v>
      </c>
      <c r="AJ310" s="102">
        <v>4018.26</v>
      </c>
      <c r="AK310" s="102">
        <v>5939.8</v>
      </c>
      <c r="AL310" s="102">
        <v>0</v>
      </c>
      <c r="AM310" s="102">
        <v>0</v>
      </c>
      <c r="AN310" s="102">
        <v>0</v>
      </c>
      <c r="AO310" s="102">
        <v>30104.27</v>
      </c>
      <c r="AP310" s="102">
        <v>62952.67</v>
      </c>
      <c r="AQ310" s="102">
        <v>93056.94</v>
      </c>
      <c r="AR310" s="102">
        <v>32025.81</v>
      </c>
      <c r="AS310" s="104">
        <v>3522.83</v>
      </c>
      <c r="AT310" s="102">
        <v>7045.66</v>
      </c>
      <c r="AU310" s="105">
        <v>47</v>
      </c>
      <c r="AV310" s="102">
        <v>93056.94</v>
      </c>
      <c r="AW310" s="102">
        <v>3522.83</v>
      </c>
      <c r="AX310" s="103">
        <v>101887.3</v>
      </c>
      <c r="AY310" s="106">
        <v>6113.23</v>
      </c>
      <c r="AZ310" s="102">
        <v>0</v>
      </c>
      <c r="BA310" s="102">
        <v>95774.07</v>
      </c>
      <c r="BB310" s="102">
        <v>32960.92</v>
      </c>
      <c r="BC310" s="102">
        <v>3625.7</v>
      </c>
      <c r="BD310" s="102">
        <v>7251.4</v>
      </c>
      <c r="BE310" s="102">
        <v>95774.07</v>
      </c>
      <c r="BF310" s="102">
        <v>3625.7</v>
      </c>
      <c r="BK310" s="1" t="str">
        <f t="shared" si="4"/>
        <v/>
      </c>
    </row>
    <row r="311" spans="2:63" x14ac:dyDescent="0.25">
      <c r="B311" s="67">
        <v>5192</v>
      </c>
      <c r="C311" s="68" t="s">
        <v>826</v>
      </c>
      <c r="D311" s="69">
        <v>43515</v>
      </c>
      <c r="E311" s="70" t="s">
        <v>31</v>
      </c>
      <c r="F311" s="68">
        <v>44105</v>
      </c>
      <c r="G311" s="67">
        <v>1</v>
      </c>
      <c r="H311" s="68" t="s">
        <v>42</v>
      </c>
      <c r="I311" s="69">
        <v>36620</v>
      </c>
      <c r="J311" s="71" t="s">
        <v>43</v>
      </c>
      <c r="K311" s="69">
        <v>38840</v>
      </c>
      <c r="L311" s="68" t="s">
        <v>44</v>
      </c>
      <c r="M311" s="68" t="s">
        <v>30</v>
      </c>
      <c r="N311" s="72" t="s">
        <v>990</v>
      </c>
      <c r="O311" s="73" t="s">
        <v>991</v>
      </c>
      <c r="P311" s="73" t="s">
        <v>53</v>
      </c>
      <c r="Q311" s="73" t="s">
        <v>875</v>
      </c>
      <c r="R311" s="72" t="s">
        <v>62</v>
      </c>
      <c r="S311" s="70" t="s">
        <v>63</v>
      </c>
      <c r="T311" s="72" t="s">
        <v>1372</v>
      </c>
      <c r="U311" s="70" t="s">
        <v>1372</v>
      </c>
      <c r="V311" s="70" t="s">
        <v>33</v>
      </c>
      <c r="W311" s="70" t="s">
        <v>1381</v>
      </c>
      <c r="X311" s="70" t="s">
        <v>1381</v>
      </c>
      <c r="Y311" s="70" t="s">
        <v>1381</v>
      </c>
      <c r="Z311" s="70" t="s">
        <v>80</v>
      </c>
      <c r="AA311" s="70" t="s">
        <v>80</v>
      </c>
      <c r="AB311" s="70" t="s">
        <v>273</v>
      </c>
      <c r="AC311" s="70" t="s">
        <v>1382</v>
      </c>
      <c r="AD311" s="70" t="s">
        <v>1381</v>
      </c>
      <c r="AE311" s="68">
        <v>43647</v>
      </c>
      <c r="AF311" s="74">
        <v>35868.339999999997</v>
      </c>
      <c r="AG311" s="74">
        <v>75031.679999999993</v>
      </c>
      <c r="AH311" s="75">
        <v>110900.02</v>
      </c>
      <c r="AI311" s="74">
        <v>2152.1</v>
      </c>
      <c r="AJ311" s="74">
        <v>4501.8999999999996</v>
      </c>
      <c r="AK311" s="74">
        <v>6654</v>
      </c>
      <c r="AL311" s="74">
        <v>0</v>
      </c>
      <c r="AM311" s="74">
        <v>0</v>
      </c>
      <c r="AN311" s="74">
        <v>0</v>
      </c>
      <c r="AO311" s="74">
        <v>33716.239999999998</v>
      </c>
      <c r="AP311" s="74">
        <v>70529.78</v>
      </c>
      <c r="AQ311" s="74">
        <v>104246.02</v>
      </c>
      <c r="AR311" s="74">
        <v>35868.339999999997</v>
      </c>
      <c r="AS311" s="76">
        <v>3945.51</v>
      </c>
      <c r="AT311" s="74">
        <v>7891.02</v>
      </c>
      <c r="AU311" s="77">
        <v>47</v>
      </c>
      <c r="AV311" s="74">
        <v>104246.02</v>
      </c>
      <c r="AW311" s="74">
        <v>3945.51</v>
      </c>
      <c r="AX311" s="75">
        <v>114138.14</v>
      </c>
      <c r="AY311" s="78">
        <v>6848.28</v>
      </c>
      <c r="AZ311" s="74">
        <v>0</v>
      </c>
      <c r="BA311" s="74">
        <v>107289.86</v>
      </c>
      <c r="BB311" s="74">
        <v>36915.64</v>
      </c>
      <c r="BC311" s="74">
        <v>4060.72</v>
      </c>
      <c r="BD311" s="74">
        <v>8121.44</v>
      </c>
      <c r="BE311" s="74">
        <v>107289.86</v>
      </c>
      <c r="BF311" s="74">
        <v>4060.72</v>
      </c>
      <c r="BK311" s="1" t="str">
        <f t="shared" si="4"/>
        <v/>
      </c>
    </row>
    <row r="312" spans="2:63" x14ac:dyDescent="0.25">
      <c r="B312" s="95">
        <v>5193</v>
      </c>
      <c r="C312" s="96" t="s">
        <v>826</v>
      </c>
      <c r="D312" s="97">
        <v>43515</v>
      </c>
      <c r="E312" s="98" t="s">
        <v>31</v>
      </c>
      <c r="F312" s="96">
        <v>44105</v>
      </c>
      <c r="G312" s="95">
        <v>1</v>
      </c>
      <c r="H312" s="96" t="s">
        <v>42</v>
      </c>
      <c r="I312" s="97">
        <v>36620</v>
      </c>
      <c r="J312" s="99" t="s">
        <v>43</v>
      </c>
      <c r="K312" s="97">
        <v>38840</v>
      </c>
      <c r="L312" s="96" t="s">
        <v>44</v>
      </c>
      <c r="M312" s="96" t="s">
        <v>30</v>
      </c>
      <c r="N312" s="100" t="s">
        <v>992</v>
      </c>
      <c r="O312" s="101" t="s">
        <v>993</v>
      </c>
      <c r="P312" s="101" t="s">
        <v>34</v>
      </c>
      <c r="Q312" s="101" t="s">
        <v>875</v>
      </c>
      <c r="R312" s="100" t="s">
        <v>62</v>
      </c>
      <c r="S312" s="98" t="s">
        <v>63</v>
      </c>
      <c r="T312" s="100" t="s">
        <v>1372</v>
      </c>
      <c r="U312" s="98" t="s">
        <v>1372</v>
      </c>
      <c r="V312" s="98" t="s">
        <v>33</v>
      </c>
      <c r="W312" s="98" t="s">
        <v>1381</v>
      </c>
      <c r="X312" s="98" t="s">
        <v>1381</v>
      </c>
      <c r="Y312" s="98" t="s">
        <v>1381</v>
      </c>
      <c r="Z312" s="98" t="s">
        <v>80</v>
      </c>
      <c r="AA312" s="98" t="s">
        <v>80</v>
      </c>
      <c r="AB312" s="98" t="s">
        <v>273</v>
      </c>
      <c r="AC312" s="98" t="s">
        <v>1382</v>
      </c>
      <c r="AD312" s="98" t="s">
        <v>1381</v>
      </c>
      <c r="AE312" s="96">
        <v>43647</v>
      </c>
      <c r="AF312" s="102">
        <v>36388.28</v>
      </c>
      <c r="AG312" s="102">
        <v>75640.22</v>
      </c>
      <c r="AH312" s="103">
        <v>112028.5</v>
      </c>
      <c r="AI312" s="102">
        <v>2183.2800000000002</v>
      </c>
      <c r="AJ312" s="102">
        <v>4538.42</v>
      </c>
      <c r="AK312" s="102">
        <v>6721.7</v>
      </c>
      <c r="AL312" s="102">
        <v>0</v>
      </c>
      <c r="AM312" s="102">
        <v>0</v>
      </c>
      <c r="AN312" s="102">
        <v>0</v>
      </c>
      <c r="AO312" s="102">
        <v>34205</v>
      </c>
      <c r="AP312" s="102">
        <v>71101.8</v>
      </c>
      <c r="AQ312" s="102">
        <v>105306.8</v>
      </c>
      <c r="AR312" s="102">
        <v>0</v>
      </c>
      <c r="AS312" s="104">
        <v>0</v>
      </c>
      <c r="AT312" s="102">
        <v>0</v>
      </c>
      <c r="AU312" s="105">
        <v>47</v>
      </c>
      <c r="AV312" s="102">
        <v>105306.8</v>
      </c>
      <c r="AW312" s="102">
        <v>0</v>
      </c>
      <c r="AX312" s="103">
        <v>115299.57</v>
      </c>
      <c r="AY312" s="106">
        <v>6917.96</v>
      </c>
      <c r="AZ312" s="102">
        <v>0</v>
      </c>
      <c r="BA312" s="102">
        <v>108381.61</v>
      </c>
      <c r="BB312" s="102">
        <v>0</v>
      </c>
      <c r="BC312" s="102">
        <v>0</v>
      </c>
      <c r="BD312" s="102">
        <v>0</v>
      </c>
      <c r="BE312" s="102">
        <v>108381.61</v>
      </c>
      <c r="BF312" s="102">
        <v>0</v>
      </c>
      <c r="BK312" s="1" t="str">
        <f t="shared" si="4"/>
        <v/>
      </c>
    </row>
    <row r="313" spans="2:63" x14ac:dyDescent="0.25">
      <c r="B313" s="67">
        <v>5194</v>
      </c>
      <c r="C313" s="68" t="s">
        <v>826</v>
      </c>
      <c r="D313" s="69">
        <v>43515</v>
      </c>
      <c r="E313" s="70" t="s">
        <v>31</v>
      </c>
      <c r="F313" s="68">
        <v>44105</v>
      </c>
      <c r="G313" s="67">
        <v>1</v>
      </c>
      <c r="H313" s="68" t="s">
        <v>42</v>
      </c>
      <c r="I313" s="69">
        <v>36620</v>
      </c>
      <c r="J313" s="71" t="s">
        <v>43</v>
      </c>
      <c r="K313" s="69">
        <v>38840</v>
      </c>
      <c r="L313" s="68" t="s">
        <v>44</v>
      </c>
      <c r="M313" s="68" t="s">
        <v>30</v>
      </c>
      <c r="N313" s="72" t="s">
        <v>994</v>
      </c>
      <c r="O313" s="73" t="s">
        <v>995</v>
      </c>
      <c r="P313" s="73" t="s">
        <v>34</v>
      </c>
      <c r="Q313" s="73" t="s">
        <v>875</v>
      </c>
      <c r="R313" s="72" t="s">
        <v>62</v>
      </c>
      <c r="S313" s="70" t="s">
        <v>63</v>
      </c>
      <c r="T313" s="72" t="s">
        <v>1372</v>
      </c>
      <c r="U313" s="70" t="s">
        <v>1372</v>
      </c>
      <c r="V313" s="70" t="s">
        <v>33</v>
      </c>
      <c r="W313" s="70" t="s">
        <v>1381</v>
      </c>
      <c r="X313" s="70" t="s">
        <v>1381</v>
      </c>
      <c r="Y313" s="70" t="s">
        <v>1381</v>
      </c>
      <c r="Z313" s="70" t="s">
        <v>80</v>
      </c>
      <c r="AA313" s="70" t="s">
        <v>80</v>
      </c>
      <c r="AB313" s="70" t="s">
        <v>273</v>
      </c>
      <c r="AC313" s="70" t="s">
        <v>1382</v>
      </c>
      <c r="AD313" s="70" t="s">
        <v>1381</v>
      </c>
      <c r="AE313" s="68">
        <v>43647</v>
      </c>
      <c r="AF313" s="74">
        <v>40380.410000000003</v>
      </c>
      <c r="AG313" s="74">
        <v>83957.69</v>
      </c>
      <c r="AH313" s="75">
        <v>124338.1</v>
      </c>
      <c r="AI313" s="74">
        <v>2422.8200000000002</v>
      </c>
      <c r="AJ313" s="74">
        <v>5037.46</v>
      </c>
      <c r="AK313" s="74">
        <v>7460.28</v>
      </c>
      <c r="AL313" s="74">
        <v>0</v>
      </c>
      <c r="AM313" s="74">
        <v>0</v>
      </c>
      <c r="AN313" s="74">
        <v>0</v>
      </c>
      <c r="AO313" s="74">
        <v>37957.589999999997</v>
      </c>
      <c r="AP313" s="74">
        <v>78920.23</v>
      </c>
      <c r="AQ313" s="74">
        <v>116877.82</v>
      </c>
      <c r="AR313" s="74">
        <v>0</v>
      </c>
      <c r="AS313" s="76">
        <v>0</v>
      </c>
      <c r="AT313" s="74">
        <v>0</v>
      </c>
      <c r="AU313" s="77">
        <v>47</v>
      </c>
      <c r="AV313" s="74">
        <v>116877.82</v>
      </c>
      <c r="AW313" s="74">
        <v>0</v>
      </c>
      <c r="AX313" s="75">
        <v>127968.6</v>
      </c>
      <c r="AY313" s="78">
        <v>7678.11</v>
      </c>
      <c r="AZ313" s="74">
        <v>0</v>
      </c>
      <c r="BA313" s="74">
        <v>120290.49</v>
      </c>
      <c r="BB313" s="74">
        <v>0</v>
      </c>
      <c r="BC313" s="74">
        <v>0</v>
      </c>
      <c r="BD313" s="74">
        <v>0</v>
      </c>
      <c r="BE313" s="74">
        <v>120290.49</v>
      </c>
      <c r="BF313" s="74">
        <v>0</v>
      </c>
      <c r="BK313" s="1" t="str">
        <f t="shared" si="4"/>
        <v/>
      </c>
    </row>
    <row r="314" spans="2:63" x14ac:dyDescent="0.25">
      <c r="B314" s="95">
        <v>5195</v>
      </c>
      <c r="C314" s="96" t="s">
        <v>826</v>
      </c>
      <c r="D314" s="97">
        <v>43515</v>
      </c>
      <c r="E314" s="98" t="s">
        <v>31</v>
      </c>
      <c r="F314" s="96">
        <v>44105</v>
      </c>
      <c r="G314" s="95">
        <v>1</v>
      </c>
      <c r="H314" s="96" t="s">
        <v>42</v>
      </c>
      <c r="I314" s="97">
        <v>36620</v>
      </c>
      <c r="J314" s="99" t="s">
        <v>43</v>
      </c>
      <c r="K314" s="97">
        <v>38840</v>
      </c>
      <c r="L314" s="96" t="s">
        <v>44</v>
      </c>
      <c r="M314" s="96" t="s">
        <v>30</v>
      </c>
      <c r="N314" s="100" t="s">
        <v>996</v>
      </c>
      <c r="O314" s="101" t="s">
        <v>997</v>
      </c>
      <c r="P314" s="101" t="s">
        <v>34</v>
      </c>
      <c r="Q314" s="101" t="s">
        <v>875</v>
      </c>
      <c r="R314" s="100" t="s">
        <v>62</v>
      </c>
      <c r="S314" s="98" t="s">
        <v>63</v>
      </c>
      <c r="T314" s="100" t="s">
        <v>1372</v>
      </c>
      <c r="U314" s="98" t="s">
        <v>1372</v>
      </c>
      <c r="V314" s="98" t="s">
        <v>33</v>
      </c>
      <c r="W314" s="98" t="s">
        <v>1381</v>
      </c>
      <c r="X314" s="98" t="s">
        <v>1381</v>
      </c>
      <c r="Y314" s="98" t="s">
        <v>1381</v>
      </c>
      <c r="Z314" s="98" t="s">
        <v>80</v>
      </c>
      <c r="AA314" s="98" t="s">
        <v>80</v>
      </c>
      <c r="AB314" s="98" t="s">
        <v>273</v>
      </c>
      <c r="AC314" s="98" t="s">
        <v>1382</v>
      </c>
      <c r="AD314" s="98" t="s">
        <v>1381</v>
      </c>
      <c r="AE314" s="96">
        <v>43647</v>
      </c>
      <c r="AF314" s="102">
        <v>38740.730000000003</v>
      </c>
      <c r="AG314" s="102">
        <v>80533.06</v>
      </c>
      <c r="AH314" s="103">
        <v>119273.79</v>
      </c>
      <c r="AI314" s="102">
        <v>2324.44</v>
      </c>
      <c r="AJ314" s="102">
        <v>4831.9799999999996</v>
      </c>
      <c r="AK314" s="102">
        <v>7156.42</v>
      </c>
      <c r="AL314" s="102">
        <v>0</v>
      </c>
      <c r="AM314" s="102">
        <v>0</v>
      </c>
      <c r="AN314" s="102">
        <v>0</v>
      </c>
      <c r="AO314" s="102">
        <v>36416.29</v>
      </c>
      <c r="AP314" s="102">
        <v>75701.08</v>
      </c>
      <c r="AQ314" s="102">
        <v>112117.37</v>
      </c>
      <c r="AR314" s="102">
        <v>0</v>
      </c>
      <c r="AS314" s="104">
        <v>0</v>
      </c>
      <c r="AT314" s="102">
        <v>0</v>
      </c>
      <c r="AU314" s="105">
        <v>47</v>
      </c>
      <c r="AV314" s="102">
        <v>112117.37</v>
      </c>
      <c r="AW314" s="102">
        <v>0</v>
      </c>
      <c r="AX314" s="103">
        <v>122756.41</v>
      </c>
      <c r="AY314" s="106">
        <v>7365.37</v>
      </c>
      <c r="AZ314" s="102">
        <v>0</v>
      </c>
      <c r="BA314" s="102">
        <v>115391.03999999999</v>
      </c>
      <c r="BB314" s="102">
        <v>0</v>
      </c>
      <c r="BC314" s="102">
        <v>0</v>
      </c>
      <c r="BD314" s="102">
        <v>0</v>
      </c>
      <c r="BE314" s="102">
        <v>115391.03999999999</v>
      </c>
      <c r="BF314" s="102">
        <v>0</v>
      </c>
      <c r="BK314" s="1" t="str">
        <f t="shared" si="4"/>
        <v/>
      </c>
    </row>
    <row r="315" spans="2:63" x14ac:dyDescent="0.25">
      <c r="B315" s="67">
        <v>5196</v>
      </c>
      <c r="C315" s="68" t="s">
        <v>826</v>
      </c>
      <c r="D315" s="69">
        <v>43515</v>
      </c>
      <c r="E315" s="70" t="s">
        <v>31</v>
      </c>
      <c r="F315" s="68">
        <v>44105</v>
      </c>
      <c r="G315" s="67">
        <v>1</v>
      </c>
      <c r="H315" s="68" t="s">
        <v>42</v>
      </c>
      <c r="I315" s="69">
        <v>36620</v>
      </c>
      <c r="J315" s="71" t="s">
        <v>43</v>
      </c>
      <c r="K315" s="69">
        <v>38840</v>
      </c>
      <c r="L315" s="68" t="s">
        <v>44</v>
      </c>
      <c r="M315" s="68" t="s">
        <v>30</v>
      </c>
      <c r="N315" s="72" t="s">
        <v>998</v>
      </c>
      <c r="O315" s="73" t="s">
        <v>999</v>
      </c>
      <c r="P315" s="73" t="s">
        <v>34</v>
      </c>
      <c r="Q315" s="73" t="s">
        <v>875</v>
      </c>
      <c r="R315" s="72" t="s">
        <v>62</v>
      </c>
      <c r="S315" s="70" t="s">
        <v>63</v>
      </c>
      <c r="T315" s="72" t="s">
        <v>1372</v>
      </c>
      <c r="U315" s="70" t="s">
        <v>1372</v>
      </c>
      <c r="V315" s="70" t="s">
        <v>33</v>
      </c>
      <c r="W315" s="70" t="s">
        <v>1381</v>
      </c>
      <c r="X315" s="70" t="s">
        <v>1381</v>
      </c>
      <c r="Y315" s="70" t="s">
        <v>1381</v>
      </c>
      <c r="Z315" s="70" t="s">
        <v>80</v>
      </c>
      <c r="AA315" s="70" t="s">
        <v>80</v>
      </c>
      <c r="AB315" s="70" t="s">
        <v>273</v>
      </c>
      <c r="AC315" s="70" t="s">
        <v>1382</v>
      </c>
      <c r="AD315" s="70" t="s">
        <v>1381</v>
      </c>
      <c r="AE315" s="68">
        <v>43647</v>
      </c>
      <c r="AF315" s="74">
        <v>39625.550000000003</v>
      </c>
      <c r="AG315" s="74">
        <v>82382.86</v>
      </c>
      <c r="AH315" s="75">
        <v>122008.41</v>
      </c>
      <c r="AI315" s="74">
        <v>2377.52</v>
      </c>
      <c r="AJ315" s="74">
        <v>4942.97</v>
      </c>
      <c r="AK315" s="74">
        <v>7320.49</v>
      </c>
      <c r="AL315" s="74">
        <v>0</v>
      </c>
      <c r="AM315" s="74">
        <v>0</v>
      </c>
      <c r="AN315" s="74">
        <v>0</v>
      </c>
      <c r="AO315" s="74">
        <v>37248.03</v>
      </c>
      <c r="AP315" s="74">
        <v>77439.89</v>
      </c>
      <c r="AQ315" s="74">
        <v>114687.92</v>
      </c>
      <c r="AR315" s="74">
        <v>0</v>
      </c>
      <c r="AS315" s="76">
        <v>0</v>
      </c>
      <c r="AT315" s="74">
        <v>0</v>
      </c>
      <c r="AU315" s="77">
        <v>47</v>
      </c>
      <c r="AV315" s="74">
        <v>114687.92</v>
      </c>
      <c r="AW315" s="74">
        <v>0</v>
      </c>
      <c r="AX315" s="75">
        <v>125570.88</v>
      </c>
      <c r="AY315" s="78">
        <v>7534.23</v>
      </c>
      <c r="AZ315" s="74">
        <v>0</v>
      </c>
      <c r="BA315" s="74">
        <v>118036.65</v>
      </c>
      <c r="BB315" s="74">
        <v>0</v>
      </c>
      <c r="BC315" s="74">
        <v>0</v>
      </c>
      <c r="BD315" s="74">
        <v>0</v>
      </c>
      <c r="BE315" s="74">
        <v>118036.65</v>
      </c>
      <c r="BF315" s="74">
        <v>0</v>
      </c>
      <c r="BK315" s="1" t="str">
        <f t="shared" si="4"/>
        <v/>
      </c>
    </row>
    <row r="316" spans="2:63" x14ac:dyDescent="0.25">
      <c r="B316" s="95">
        <v>5197</v>
      </c>
      <c r="C316" s="96" t="s">
        <v>826</v>
      </c>
      <c r="D316" s="97">
        <v>43515</v>
      </c>
      <c r="E316" s="98" t="s">
        <v>31</v>
      </c>
      <c r="F316" s="96">
        <v>44105</v>
      </c>
      <c r="G316" s="95">
        <v>1</v>
      </c>
      <c r="H316" s="96" t="s">
        <v>42</v>
      </c>
      <c r="I316" s="97">
        <v>36620</v>
      </c>
      <c r="J316" s="99" t="s">
        <v>43</v>
      </c>
      <c r="K316" s="97">
        <v>38840</v>
      </c>
      <c r="L316" s="96" t="s">
        <v>44</v>
      </c>
      <c r="M316" s="96" t="s">
        <v>30</v>
      </c>
      <c r="N316" s="100" t="s">
        <v>1000</v>
      </c>
      <c r="O316" s="101" t="s">
        <v>1001</v>
      </c>
      <c r="P316" s="101" t="s">
        <v>34</v>
      </c>
      <c r="Q316" s="101" t="s">
        <v>875</v>
      </c>
      <c r="R316" s="100" t="s">
        <v>62</v>
      </c>
      <c r="S316" s="98" t="s">
        <v>63</v>
      </c>
      <c r="T316" s="100" t="s">
        <v>1372</v>
      </c>
      <c r="U316" s="98" t="s">
        <v>1372</v>
      </c>
      <c r="V316" s="98" t="s">
        <v>33</v>
      </c>
      <c r="W316" s="98" t="s">
        <v>1381</v>
      </c>
      <c r="X316" s="98" t="s">
        <v>1381</v>
      </c>
      <c r="Y316" s="98" t="s">
        <v>1381</v>
      </c>
      <c r="Z316" s="98" t="s">
        <v>80</v>
      </c>
      <c r="AA316" s="98" t="s">
        <v>80</v>
      </c>
      <c r="AB316" s="98" t="s">
        <v>273</v>
      </c>
      <c r="AC316" s="98" t="s">
        <v>1382</v>
      </c>
      <c r="AD316" s="98" t="s">
        <v>1381</v>
      </c>
      <c r="AE316" s="96">
        <v>43647</v>
      </c>
      <c r="AF316" s="102">
        <v>60932.800000000003</v>
      </c>
      <c r="AG316" s="102">
        <v>126883.47</v>
      </c>
      <c r="AH316" s="103">
        <v>187816.27</v>
      </c>
      <c r="AI316" s="102">
        <v>3655.96</v>
      </c>
      <c r="AJ316" s="102">
        <v>7613</v>
      </c>
      <c r="AK316" s="102">
        <v>11268.96</v>
      </c>
      <c r="AL316" s="102">
        <v>0</v>
      </c>
      <c r="AM316" s="102">
        <v>0</v>
      </c>
      <c r="AN316" s="102">
        <v>0</v>
      </c>
      <c r="AO316" s="102">
        <v>57276.84</v>
      </c>
      <c r="AP316" s="102">
        <v>119270.47</v>
      </c>
      <c r="AQ316" s="102">
        <v>176547.31</v>
      </c>
      <c r="AR316" s="102">
        <v>0</v>
      </c>
      <c r="AS316" s="104">
        <v>0</v>
      </c>
      <c r="AT316" s="102">
        <v>0</v>
      </c>
      <c r="AU316" s="105">
        <v>47</v>
      </c>
      <c r="AV316" s="102">
        <v>176547.31</v>
      </c>
      <c r="AW316" s="102">
        <v>0</v>
      </c>
      <c r="AX316" s="103">
        <v>193300.24</v>
      </c>
      <c r="AY316" s="106">
        <v>11597.99</v>
      </c>
      <c r="AZ316" s="102">
        <v>0</v>
      </c>
      <c r="BA316" s="102">
        <v>181702.25</v>
      </c>
      <c r="BB316" s="102">
        <v>0</v>
      </c>
      <c r="BC316" s="102">
        <v>0</v>
      </c>
      <c r="BD316" s="102">
        <v>0</v>
      </c>
      <c r="BE316" s="102">
        <v>181702.25</v>
      </c>
      <c r="BF316" s="102">
        <v>0</v>
      </c>
      <c r="BK316" s="1" t="str">
        <f t="shared" si="4"/>
        <v/>
      </c>
    </row>
    <row r="317" spans="2:63" x14ac:dyDescent="0.25">
      <c r="B317" s="67">
        <v>5198</v>
      </c>
      <c r="C317" s="68" t="s">
        <v>826</v>
      </c>
      <c r="D317" s="69">
        <v>43515</v>
      </c>
      <c r="E317" s="70" t="s">
        <v>31</v>
      </c>
      <c r="F317" s="68">
        <v>44105</v>
      </c>
      <c r="G317" s="67">
        <v>1</v>
      </c>
      <c r="H317" s="68" t="s">
        <v>42</v>
      </c>
      <c r="I317" s="69">
        <v>36620</v>
      </c>
      <c r="J317" s="71" t="s">
        <v>43</v>
      </c>
      <c r="K317" s="69">
        <v>38840</v>
      </c>
      <c r="L317" s="68" t="s">
        <v>44</v>
      </c>
      <c r="M317" s="68" t="s">
        <v>30</v>
      </c>
      <c r="N317" s="72" t="s">
        <v>1002</v>
      </c>
      <c r="O317" s="73" t="s">
        <v>1003</v>
      </c>
      <c r="P317" s="73" t="s">
        <v>34</v>
      </c>
      <c r="Q317" s="73" t="s">
        <v>875</v>
      </c>
      <c r="R317" s="72" t="s">
        <v>62</v>
      </c>
      <c r="S317" s="70" t="s">
        <v>63</v>
      </c>
      <c r="T317" s="72" t="s">
        <v>1372</v>
      </c>
      <c r="U317" s="70" t="s">
        <v>1372</v>
      </c>
      <c r="V317" s="70" t="s">
        <v>33</v>
      </c>
      <c r="W317" s="70" t="s">
        <v>1381</v>
      </c>
      <c r="X317" s="70" t="s">
        <v>1381</v>
      </c>
      <c r="Y317" s="70" t="s">
        <v>1381</v>
      </c>
      <c r="Z317" s="70" t="s">
        <v>80</v>
      </c>
      <c r="AA317" s="70" t="s">
        <v>80</v>
      </c>
      <c r="AB317" s="70" t="s">
        <v>273</v>
      </c>
      <c r="AC317" s="70" t="s">
        <v>1382</v>
      </c>
      <c r="AD317" s="70" t="s">
        <v>1381</v>
      </c>
      <c r="AE317" s="68">
        <v>43647</v>
      </c>
      <c r="AF317" s="74">
        <v>43231.78</v>
      </c>
      <c r="AG317" s="74">
        <v>89845.02</v>
      </c>
      <c r="AH317" s="75">
        <v>133076.79999999999</v>
      </c>
      <c r="AI317" s="74">
        <v>2593.9</v>
      </c>
      <c r="AJ317" s="74">
        <v>5390.7</v>
      </c>
      <c r="AK317" s="74">
        <v>7984.6</v>
      </c>
      <c r="AL317" s="74">
        <v>0</v>
      </c>
      <c r="AM317" s="74">
        <v>0</v>
      </c>
      <c r="AN317" s="74">
        <v>0</v>
      </c>
      <c r="AO317" s="74">
        <v>40637.879999999997</v>
      </c>
      <c r="AP317" s="74">
        <v>84454.32</v>
      </c>
      <c r="AQ317" s="74">
        <v>125092.2</v>
      </c>
      <c r="AR317" s="74">
        <v>0</v>
      </c>
      <c r="AS317" s="76">
        <v>0</v>
      </c>
      <c r="AT317" s="74">
        <v>0</v>
      </c>
      <c r="AU317" s="77">
        <v>47</v>
      </c>
      <c r="AV317" s="74">
        <v>125092.2</v>
      </c>
      <c r="AW317" s="74">
        <v>0</v>
      </c>
      <c r="AX317" s="75">
        <v>136962.45000000001</v>
      </c>
      <c r="AY317" s="78">
        <v>8217.73</v>
      </c>
      <c r="AZ317" s="74">
        <v>0</v>
      </c>
      <c r="BA317" s="74">
        <v>128744.72</v>
      </c>
      <c r="BB317" s="74">
        <v>0</v>
      </c>
      <c r="BC317" s="74">
        <v>0</v>
      </c>
      <c r="BD317" s="74">
        <v>0</v>
      </c>
      <c r="BE317" s="74">
        <v>128744.72</v>
      </c>
      <c r="BF317" s="74">
        <v>0</v>
      </c>
      <c r="BK317" s="1" t="str">
        <f t="shared" si="4"/>
        <v/>
      </c>
    </row>
    <row r="318" spans="2:63" x14ac:dyDescent="0.25">
      <c r="B318" s="95">
        <v>5199</v>
      </c>
      <c r="C318" s="96" t="s">
        <v>826</v>
      </c>
      <c r="D318" s="97">
        <v>43515</v>
      </c>
      <c r="E318" s="98" t="s">
        <v>31</v>
      </c>
      <c r="F318" s="96">
        <v>44105</v>
      </c>
      <c r="G318" s="95">
        <v>1</v>
      </c>
      <c r="H318" s="96" t="s">
        <v>42</v>
      </c>
      <c r="I318" s="97">
        <v>36620</v>
      </c>
      <c r="J318" s="99" t="s">
        <v>43</v>
      </c>
      <c r="K318" s="97">
        <v>38840</v>
      </c>
      <c r="L318" s="96" t="s">
        <v>44</v>
      </c>
      <c r="M318" s="96" t="s">
        <v>30</v>
      </c>
      <c r="N318" s="100" t="s">
        <v>1004</v>
      </c>
      <c r="O318" s="101" t="s">
        <v>1005</v>
      </c>
      <c r="P318" s="101" t="s">
        <v>34</v>
      </c>
      <c r="Q318" s="101" t="s">
        <v>875</v>
      </c>
      <c r="R318" s="100" t="s">
        <v>62</v>
      </c>
      <c r="S318" s="98" t="s">
        <v>63</v>
      </c>
      <c r="T318" s="100" t="s">
        <v>1372</v>
      </c>
      <c r="U318" s="98" t="s">
        <v>1372</v>
      </c>
      <c r="V318" s="98" t="s">
        <v>33</v>
      </c>
      <c r="W318" s="98" t="s">
        <v>1381</v>
      </c>
      <c r="X318" s="98" t="s">
        <v>1381</v>
      </c>
      <c r="Y318" s="98" t="s">
        <v>1381</v>
      </c>
      <c r="Z318" s="98" t="s">
        <v>80</v>
      </c>
      <c r="AA318" s="98" t="s">
        <v>80</v>
      </c>
      <c r="AB318" s="98" t="s">
        <v>273</v>
      </c>
      <c r="AC318" s="98" t="s">
        <v>1382</v>
      </c>
      <c r="AD318" s="98" t="s">
        <v>1381</v>
      </c>
      <c r="AE318" s="96">
        <v>43647</v>
      </c>
      <c r="AF318" s="102">
        <v>40494.33</v>
      </c>
      <c r="AG318" s="102">
        <v>84129.63</v>
      </c>
      <c r="AH318" s="103">
        <v>124623.96</v>
      </c>
      <c r="AI318" s="102">
        <v>2429.65</v>
      </c>
      <c r="AJ318" s="102">
        <v>5047.78</v>
      </c>
      <c r="AK318" s="102">
        <v>7477.43</v>
      </c>
      <c r="AL318" s="102">
        <v>0</v>
      </c>
      <c r="AM318" s="102">
        <v>0</v>
      </c>
      <c r="AN318" s="102">
        <v>0</v>
      </c>
      <c r="AO318" s="102">
        <v>38064.68</v>
      </c>
      <c r="AP318" s="102">
        <v>79081.850000000006</v>
      </c>
      <c r="AQ318" s="102">
        <v>117146.53</v>
      </c>
      <c r="AR318" s="102">
        <v>0</v>
      </c>
      <c r="AS318" s="104">
        <v>0</v>
      </c>
      <c r="AT318" s="102">
        <v>0</v>
      </c>
      <c r="AU318" s="105">
        <v>47</v>
      </c>
      <c r="AV318" s="102">
        <v>117146.53</v>
      </c>
      <c r="AW318" s="102">
        <v>0</v>
      </c>
      <c r="AX318" s="103">
        <v>128262.81</v>
      </c>
      <c r="AY318" s="106">
        <v>7695.76</v>
      </c>
      <c r="AZ318" s="102">
        <v>0</v>
      </c>
      <c r="BA318" s="102">
        <v>120567.05</v>
      </c>
      <c r="BB318" s="102">
        <v>0</v>
      </c>
      <c r="BC318" s="102">
        <v>0</v>
      </c>
      <c r="BD318" s="102">
        <v>0</v>
      </c>
      <c r="BE318" s="102">
        <v>120567.05</v>
      </c>
      <c r="BF318" s="102">
        <v>0</v>
      </c>
      <c r="BK318" s="1" t="str">
        <f t="shared" si="4"/>
        <v/>
      </c>
    </row>
    <row r="319" spans="2:63" x14ac:dyDescent="0.25">
      <c r="B319" s="67">
        <v>5200</v>
      </c>
      <c r="C319" s="68" t="s">
        <v>826</v>
      </c>
      <c r="D319" s="69">
        <v>43515</v>
      </c>
      <c r="E319" s="70" t="s">
        <v>31</v>
      </c>
      <c r="F319" s="68">
        <v>44105</v>
      </c>
      <c r="G319" s="67">
        <v>1</v>
      </c>
      <c r="H319" s="68" t="s">
        <v>42</v>
      </c>
      <c r="I319" s="69">
        <v>36620</v>
      </c>
      <c r="J319" s="71" t="s">
        <v>43</v>
      </c>
      <c r="K319" s="69">
        <v>38840</v>
      </c>
      <c r="L319" s="68" t="s">
        <v>44</v>
      </c>
      <c r="M319" s="68" t="s">
        <v>30</v>
      </c>
      <c r="N319" s="72" t="s">
        <v>1006</v>
      </c>
      <c r="O319" s="73" t="s">
        <v>1007</v>
      </c>
      <c r="P319" s="73" t="s">
        <v>34</v>
      </c>
      <c r="Q319" s="73" t="s">
        <v>875</v>
      </c>
      <c r="R319" s="72" t="s">
        <v>62</v>
      </c>
      <c r="S319" s="70" t="s">
        <v>63</v>
      </c>
      <c r="T319" s="72" t="s">
        <v>1372</v>
      </c>
      <c r="U319" s="70" t="s">
        <v>1372</v>
      </c>
      <c r="V319" s="70" t="s">
        <v>33</v>
      </c>
      <c r="W319" s="70" t="s">
        <v>1381</v>
      </c>
      <c r="X319" s="70" t="s">
        <v>1381</v>
      </c>
      <c r="Y319" s="70" t="s">
        <v>1381</v>
      </c>
      <c r="Z319" s="70" t="s">
        <v>80</v>
      </c>
      <c r="AA319" s="70" t="s">
        <v>80</v>
      </c>
      <c r="AB319" s="70" t="s">
        <v>273</v>
      </c>
      <c r="AC319" s="70" t="s">
        <v>1382</v>
      </c>
      <c r="AD319" s="70" t="s">
        <v>1381</v>
      </c>
      <c r="AE319" s="68">
        <v>43647</v>
      </c>
      <c r="AF319" s="74">
        <v>41330.199999999997</v>
      </c>
      <c r="AG319" s="74">
        <v>85955.42</v>
      </c>
      <c r="AH319" s="75">
        <v>127285.62</v>
      </c>
      <c r="AI319" s="74">
        <v>2479.8000000000002</v>
      </c>
      <c r="AJ319" s="74">
        <v>5157.32</v>
      </c>
      <c r="AK319" s="74">
        <v>7637.12</v>
      </c>
      <c r="AL319" s="74">
        <v>0</v>
      </c>
      <c r="AM319" s="74">
        <v>0</v>
      </c>
      <c r="AN319" s="74">
        <v>0</v>
      </c>
      <c r="AO319" s="74">
        <v>38850.400000000001</v>
      </c>
      <c r="AP319" s="74">
        <v>80798.100000000006</v>
      </c>
      <c r="AQ319" s="74">
        <v>119648.5</v>
      </c>
      <c r="AR319" s="74">
        <v>0</v>
      </c>
      <c r="AS319" s="76">
        <v>0</v>
      </c>
      <c r="AT319" s="74">
        <v>0</v>
      </c>
      <c r="AU319" s="77">
        <v>47</v>
      </c>
      <c r="AV319" s="74">
        <v>119648.5</v>
      </c>
      <c r="AW319" s="74">
        <v>0</v>
      </c>
      <c r="AX319" s="75">
        <v>131002.18</v>
      </c>
      <c r="AY319" s="78">
        <v>7860.11</v>
      </c>
      <c r="AZ319" s="74">
        <v>0</v>
      </c>
      <c r="BA319" s="74">
        <v>123142.07</v>
      </c>
      <c r="BB319" s="74">
        <v>0</v>
      </c>
      <c r="BC319" s="74">
        <v>0</v>
      </c>
      <c r="BD319" s="74">
        <v>0</v>
      </c>
      <c r="BE319" s="74">
        <v>123142.07</v>
      </c>
      <c r="BF319" s="74">
        <v>0</v>
      </c>
      <c r="BK319" s="1" t="str">
        <f t="shared" si="4"/>
        <v/>
      </c>
    </row>
    <row r="320" spans="2:63" x14ac:dyDescent="0.25">
      <c r="B320" s="95">
        <v>5201</v>
      </c>
      <c r="C320" s="96" t="s">
        <v>826</v>
      </c>
      <c r="D320" s="97">
        <v>43515</v>
      </c>
      <c r="E320" s="98" t="s">
        <v>31</v>
      </c>
      <c r="F320" s="96">
        <v>44105</v>
      </c>
      <c r="G320" s="95">
        <v>1</v>
      </c>
      <c r="H320" s="96" t="s">
        <v>42</v>
      </c>
      <c r="I320" s="97">
        <v>36620</v>
      </c>
      <c r="J320" s="99" t="s">
        <v>43</v>
      </c>
      <c r="K320" s="97">
        <v>38840</v>
      </c>
      <c r="L320" s="96" t="s">
        <v>44</v>
      </c>
      <c r="M320" s="96" t="s">
        <v>30</v>
      </c>
      <c r="N320" s="100" t="s">
        <v>1008</v>
      </c>
      <c r="O320" s="101" t="s">
        <v>1009</v>
      </c>
      <c r="P320" s="101" t="s">
        <v>34</v>
      </c>
      <c r="Q320" s="101" t="s">
        <v>875</v>
      </c>
      <c r="R320" s="100" t="s">
        <v>62</v>
      </c>
      <c r="S320" s="98" t="s">
        <v>63</v>
      </c>
      <c r="T320" s="100" t="s">
        <v>1372</v>
      </c>
      <c r="U320" s="98" t="s">
        <v>1372</v>
      </c>
      <c r="V320" s="98" t="s">
        <v>33</v>
      </c>
      <c r="W320" s="98" t="s">
        <v>1381</v>
      </c>
      <c r="X320" s="98" t="s">
        <v>1381</v>
      </c>
      <c r="Y320" s="98" t="s">
        <v>1381</v>
      </c>
      <c r="Z320" s="98" t="s">
        <v>80</v>
      </c>
      <c r="AA320" s="98" t="s">
        <v>80</v>
      </c>
      <c r="AB320" s="98" t="s">
        <v>273</v>
      </c>
      <c r="AC320" s="98" t="s">
        <v>1382</v>
      </c>
      <c r="AD320" s="98" t="s">
        <v>1381</v>
      </c>
      <c r="AE320" s="96">
        <v>43647</v>
      </c>
      <c r="AF320" s="102">
        <v>29896.79</v>
      </c>
      <c r="AG320" s="102">
        <v>62099.82</v>
      </c>
      <c r="AH320" s="103">
        <v>91996.61</v>
      </c>
      <c r="AI320" s="102">
        <v>1793.8</v>
      </c>
      <c r="AJ320" s="102">
        <v>3725.98</v>
      </c>
      <c r="AK320" s="102">
        <v>5519.78</v>
      </c>
      <c r="AL320" s="102">
        <v>0</v>
      </c>
      <c r="AM320" s="102">
        <v>0</v>
      </c>
      <c r="AN320" s="102">
        <v>0</v>
      </c>
      <c r="AO320" s="102">
        <v>28102.99</v>
      </c>
      <c r="AP320" s="102">
        <v>58373.84</v>
      </c>
      <c r="AQ320" s="102">
        <v>86476.83</v>
      </c>
      <c r="AR320" s="102">
        <v>0</v>
      </c>
      <c r="AS320" s="104">
        <v>0</v>
      </c>
      <c r="AT320" s="102">
        <v>0</v>
      </c>
      <c r="AU320" s="105">
        <v>47</v>
      </c>
      <c r="AV320" s="102">
        <v>86476.83</v>
      </c>
      <c r="AW320" s="102">
        <v>0</v>
      </c>
      <c r="AX320" s="103">
        <v>94682.78</v>
      </c>
      <c r="AY320" s="106">
        <v>5680.95</v>
      </c>
      <c r="AZ320" s="102">
        <v>0</v>
      </c>
      <c r="BA320" s="102">
        <v>89001.83</v>
      </c>
      <c r="BB320" s="102">
        <v>0</v>
      </c>
      <c r="BC320" s="102">
        <v>0</v>
      </c>
      <c r="BD320" s="102">
        <v>0</v>
      </c>
      <c r="BE320" s="102">
        <v>89001.83</v>
      </c>
      <c r="BF320" s="102">
        <v>0</v>
      </c>
      <c r="BK320" s="1" t="str">
        <f t="shared" si="4"/>
        <v/>
      </c>
    </row>
    <row r="321" spans="2:63" x14ac:dyDescent="0.25">
      <c r="B321" s="67">
        <v>5202</v>
      </c>
      <c r="C321" s="68" t="s">
        <v>826</v>
      </c>
      <c r="D321" s="69">
        <v>43515</v>
      </c>
      <c r="E321" s="70" t="s">
        <v>31</v>
      </c>
      <c r="F321" s="68">
        <v>44105</v>
      </c>
      <c r="G321" s="67">
        <v>1</v>
      </c>
      <c r="H321" s="68" t="s">
        <v>42</v>
      </c>
      <c r="I321" s="69">
        <v>36620</v>
      </c>
      <c r="J321" s="71" t="s">
        <v>43</v>
      </c>
      <c r="K321" s="69">
        <v>38840</v>
      </c>
      <c r="L321" s="68" t="s">
        <v>44</v>
      </c>
      <c r="M321" s="68" t="s">
        <v>30</v>
      </c>
      <c r="N321" s="72" t="s">
        <v>1010</v>
      </c>
      <c r="O321" s="73" t="s">
        <v>1011</v>
      </c>
      <c r="P321" s="73" t="s">
        <v>34</v>
      </c>
      <c r="Q321" s="73" t="s">
        <v>875</v>
      </c>
      <c r="R321" s="72" t="s">
        <v>62</v>
      </c>
      <c r="S321" s="70" t="s">
        <v>63</v>
      </c>
      <c r="T321" s="72" t="s">
        <v>1372</v>
      </c>
      <c r="U321" s="70" t="s">
        <v>1372</v>
      </c>
      <c r="V321" s="70" t="s">
        <v>33</v>
      </c>
      <c r="W321" s="70" t="s">
        <v>1381</v>
      </c>
      <c r="X321" s="70" t="s">
        <v>1381</v>
      </c>
      <c r="Y321" s="70" t="s">
        <v>1381</v>
      </c>
      <c r="Z321" s="70" t="s">
        <v>80</v>
      </c>
      <c r="AA321" s="70" t="s">
        <v>80</v>
      </c>
      <c r="AB321" s="70" t="s">
        <v>273</v>
      </c>
      <c r="AC321" s="70" t="s">
        <v>1382</v>
      </c>
      <c r="AD321" s="70" t="s">
        <v>1381</v>
      </c>
      <c r="AE321" s="68">
        <v>43647</v>
      </c>
      <c r="AF321" s="74">
        <v>37384.410000000003</v>
      </c>
      <c r="AG321" s="74">
        <v>77685.63</v>
      </c>
      <c r="AH321" s="75">
        <v>115070.04</v>
      </c>
      <c r="AI321" s="74">
        <v>2243.06</v>
      </c>
      <c r="AJ321" s="74">
        <v>4661.1400000000003</v>
      </c>
      <c r="AK321" s="74">
        <v>6904.2</v>
      </c>
      <c r="AL321" s="74">
        <v>0</v>
      </c>
      <c r="AM321" s="74">
        <v>0</v>
      </c>
      <c r="AN321" s="74">
        <v>0</v>
      </c>
      <c r="AO321" s="74">
        <v>35141.35</v>
      </c>
      <c r="AP321" s="74">
        <v>73024.490000000005</v>
      </c>
      <c r="AQ321" s="74">
        <v>108165.84</v>
      </c>
      <c r="AR321" s="74">
        <v>0</v>
      </c>
      <c r="AS321" s="76">
        <v>0</v>
      </c>
      <c r="AT321" s="74">
        <v>0</v>
      </c>
      <c r="AU321" s="77">
        <v>47</v>
      </c>
      <c r="AV321" s="74">
        <v>108165.84</v>
      </c>
      <c r="AW321" s="74">
        <v>0</v>
      </c>
      <c r="AX321" s="75">
        <v>118429.92</v>
      </c>
      <c r="AY321" s="78">
        <v>7105.79</v>
      </c>
      <c r="AZ321" s="74">
        <v>0</v>
      </c>
      <c r="BA321" s="74">
        <v>111324.13</v>
      </c>
      <c r="BB321" s="74">
        <v>0</v>
      </c>
      <c r="BC321" s="74">
        <v>0</v>
      </c>
      <c r="BD321" s="74">
        <v>0</v>
      </c>
      <c r="BE321" s="74">
        <v>111324.13</v>
      </c>
      <c r="BF321" s="74">
        <v>0</v>
      </c>
      <c r="BK321" s="1" t="str">
        <f t="shared" si="4"/>
        <v/>
      </c>
    </row>
    <row r="322" spans="2:63" x14ac:dyDescent="0.25">
      <c r="B322" s="95">
        <v>5203</v>
      </c>
      <c r="C322" s="96" t="s">
        <v>826</v>
      </c>
      <c r="D322" s="97">
        <v>43515</v>
      </c>
      <c r="E322" s="98" t="s">
        <v>31</v>
      </c>
      <c r="F322" s="96">
        <v>44105</v>
      </c>
      <c r="G322" s="95">
        <v>1</v>
      </c>
      <c r="H322" s="96" t="s">
        <v>42</v>
      </c>
      <c r="I322" s="97">
        <v>36620</v>
      </c>
      <c r="J322" s="99" t="s">
        <v>43</v>
      </c>
      <c r="K322" s="97">
        <v>38840</v>
      </c>
      <c r="L322" s="96" t="s">
        <v>44</v>
      </c>
      <c r="M322" s="96" t="s">
        <v>30</v>
      </c>
      <c r="N322" s="100" t="s">
        <v>1012</v>
      </c>
      <c r="O322" s="101" t="s">
        <v>1013</v>
      </c>
      <c r="P322" s="101" t="s">
        <v>34</v>
      </c>
      <c r="Q322" s="101" t="s">
        <v>875</v>
      </c>
      <c r="R322" s="100" t="s">
        <v>62</v>
      </c>
      <c r="S322" s="98" t="s">
        <v>63</v>
      </c>
      <c r="T322" s="100" t="s">
        <v>1372</v>
      </c>
      <c r="U322" s="98" t="s">
        <v>1372</v>
      </c>
      <c r="V322" s="98" t="s">
        <v>33</v>
      </c>
      <c r="W322" s="98" t="s">
        <v>1381</v>
      </c>
      <c r="X322" s="98" t="s">
        <v>1381</v>
      </c>
      <c r="Y322" s="98" t="s">
        <v>1381</v>
      </c>
      <c r="Z322" s="98" t="s">
        <v>80</v>
      </c>
      <c r="AA322" s="98" t="s">
        <v>80</v>
      </c>
      <c r="AB322" s="98" t="s">
        <v>273</v>
      </c>
      <c r="AC322" s="98" t="s">
        <v>1382</v>
      </c>
      <c r="AD322" s="98" t="s">
        <v>1381</v>
      </c>
      <c r="AE322" s="96">
        <v>43647</v>
      </c>
      <c r="AF322" s="102">
        <v>24036.91</v>
      </c>
      <c r="AG322" s="102">
        <v>49971.94</v>
      </c>
      <c r="AH322" s="103">
        <v>74008.850000000006</v>
      </c>
      <c r="AI322" s="102">
        <v>1442.21</v>
      </c>
      <c r="AJ322" s="102">
        <v>2998.31</v>
      </c>
      <c r="AK322" s="102">
        <v>4440.5200000000004</v>
      </c>
      <c r="AL322" s="102">
        <v>0</v>
      </c>
      <c r="AM322" s="102">
        <v>0</v>
      </c>
      <c r="AN322" s="102">
        <v>0</v>
      </c>
      <c r="AO322" s="102">
        <v>22594.7</v>
      </c>
      <c r="AP322" s="102">
        <v>46973.63</v>
      </c>
      <c r="AQ322" s="102">
        <v>69568.33</v>
      </c>
      <c r="AR322" s="102">
        <v>0</v>
      </c>
      <c r="AS322" s="104">
        <v>0</v>
      </c>
      <c r="AT322" s="102">
        <v>0</v>
      </c>
      <c r="AU322" s="105">
        <v>47</v>
      </c>
      <c r="AV322" s="102">
        <v>69568.33</v>
      </c>
      <c r="AW322" s="102">
        <v>0</v>
      </c>
      <c r="AX322" s="103">
        <v>76169.8</v>
      </c>
      <c r="AY322" s="106">
        <v>4570.17</v>
      </c>
      <c r="AZ322" s="102">
        <v>0</v>
      </c>
      <c r="BA322" s="102">
        <v>71599.63</v>
      </c>
      <c r="BB322" s="102">
        <v>0</v>
      </c>
      <c r="BC322" s="102">
        <v>0</v>
      </c>
      <c r="BD322" s="102">
        <v>0</v>
      </c>
      <c r="BE322" s="102">
        <v>71599.63</v>
      </c>
      <c r="BF322" s="102">
        <v>0</v>
      </c>
      <c r="BK322" s="1" t="str">
        <f t="shared" si="4"/>
        <v/>
      </c>
    </row>
    <row r="323" spans="2:63" x14ac:dyDescent="0.25">
      <c r="B323" s="67">
        <v>5204</v>
      </c>
      <c r="C323" s="68" t="s">
        <v>826</v>
      </c>
      <c r="D323" s="69">
        <v>43515</v>
      </c>
      <c r="E323" s="70" t="s">
        <v>31</v>
      </c>
      <c r="F323" s="68">
        <v>44105</v>
      </c>
      <c r="G323" s="67">
        <v>1</v>
      </c>
      <c r="H323" s="68" t="s">
        <v>42</v>
      </c>
      <c r="I323" s="69">
        <v>36620</v>
      </c>
      <c r="J323" s="71" t="s">
        <v>43</v>
      </c>
      <c r="K323" s="69">
        <v>38840</v>
      </c>
      <c r="L323" s="68" t="s">
        <v>44</v>
      </c>
      <c r="M323" s="68" t="s">
        <v>30</v>
      </c>
      <c r="N323" s="72" t="s">
        <v>1014</v>
      </c>
      <c r="O323" s="73" t="s">
        <v>1015</v>
      </c>
      <c r="P323" s="73" t="s">
        <v>34</v>
      </c>
      <c r="Q323" s="73" t="s">
        <v>875</v>
      </c>
      <c r="R323" s="72" t="s">
        <v>62</v>
      </c>
      <c r="S323" s="70" t="s">
        <v>63</v>
      </c>
      <c r="T323" s="72" t="s">
        <v>1372</v>
      </c>
      <c r="U323" s="70" t="s">
        <v>1372</v>
      </c>
      <c r="V323" s="70" t="s">
        <v>33</v>
      </c>
      <c r="W323" s="70" t="s">
        <v>1381</v>
      </c>
      <c r="X323" s="70" t="s">
        <v>1381</v>
      </c>
      <c r="Y323" s="70" t="s">
        <v>1381</v>
      </c>
      <c r="Z323" s="70" t="s">
        <v>80</v>
      </c>
      <c r="AA323" s="70" t="s">
        <v>80</v>
      </c>
      <c r="AB323" s="70" t="s">
        <v>273</v>
      </c>
      <c r="AC323" s="70" t="s">
        <v>1382</v>
      </c>
      <c r="AD323" s="70" t="s">
        <v>1381</v>
      </c>
      <c r="AE323" s="68">
        <v>43647</v>
      </c>
      <c r="AF323" s="74">
        <v>22293.95</v>
      </c>
      <c r="AG323" s="74">
        <v>45936.47</v>
      </c>
      <c r="AH323" s="75">
        <v>68230.42</v>
      </c>
      <c r="AI323" s="74">
        <v>1337.63</v>
      </c>
      <c r="AJ323" s="74">
        <v>2756.19</v>
      </c>
      <c r="AK323" s="74">
        <v>4093.82</v>
      </c>
      <c r="AL323" s="74">
        <v>0</v>
      </c>
      <c r="AM323" s="74">
        <v>0</v>
      </c>
      <c r="AN323" s="74">
        <v>0</v>
      </c>
      <c r="AO323" s="74">
        <v>20956.32</v>
      </c>
      <c r="AP323" s="74">
        <v>43180.28</v>
      </c>
      <c r="AQ323" s="74">
        <v>64136.6</v>
      </c>
      <c r="AR323" s="74">
        <v>0</v>
      </c>
      <c r="AS323" s="76">
        <v>0</v>
      </c>
      <c r="AT323" s="74">
        <v>0</v>
      </c>
      <c r="AU323" s="77">
        <v>46</v>
      </c>
      <c r="AV323" s="74">
        <v>64136.6</v>
      </c>
      <c r="AW323" s="74">
        <v>0</v>
      </c>
      <c r="AX323" s="75">
        <v>70222.649999999994</v>
      </c>
      <c r="AY323" s="78">
        <v>4213.3500000000004</v>
      </c>
      <c r="AZ323" s="74">
        <v>0</v>
      </c>
      <c r="BA323" s="74">
        <v>66009.3</v>
      </c>
      <c r="BB323" s="74">
        <v>0</v>
      </c>
      <c r="BC323" s="74">
        <v>0</v>
      </c>
      <c r="BD323" s="74">
        <v>0</v>
      </c>
      <c r="BE323" s="74">
        <v>66009.3</v>
      </c>
      <c r="BF323" s="74">
        <v>0</v>
      </c>
      <c r="BK323" s="1" t="str">
        <f t="shared" si="4"/>
        <v/>
      </c>
    </row>
    <row r="324" spans="2:63" x14ac:dyDescent="0.25">
      <c r="B324" s="95">
        <v>5205</v>
      </c>
      <c r="C324" s="96" t="s">
        <v>826</v>
      </c>
      <c r="D324" s="97">
        <v>43515</v>
      </c>
      <c r="E324" s="98" t="s">
        <v>31</v>
      </c>
      <c r="F324" s="96">
        <v>44105</v>
      </c>
      <c r="G324" s="95">
        <v>1</v>
      </c>
      <c r="H324" s="96" t="s">
        <v>42</v>
      </c>
      <c r="I324" s="97">
        <v>36620</v>
      </c>
      <c r="J324" s="99" t="s">
        <v>43</v>
      </c>
      <c r="K324" s="97">
        <v>38840</v>
      </c>
      <c r="L324" s="96" t="s">
        <v>44</v>
      </c>
      <c r="M324" s="96" t="s">
        <v>30</v>
      </c>
      <c r="N324" s="100" t="s">
        <v>1016</v>
      </c>
      <c r="O324" s="101" t="s">
        <v>1017</v>
      </c>
      <c r="P324" s="101" t="s">
        <v>34</v>
      </c>
      <c r="Q324" s="101" t="s">
        <v>875</v>
      </c>
      <c r="R324" s="100" t="s">
        <v>62</v>
      </c>
      <c r="S324" s="98" t="s">
        <v>63</v>
      </c>
      <c r="T324" s="100" t="s">
        <v>1372</v>
      </c>
      <c r="U324" s="98" t="s">
        <v>1372</v>
      </c>
      <c r="V324" s="98" t="s">
        <v>33</v>
      </c>
      <c r="W324" s="98" t="s">
        <v>1381</v>
      </c>
      <c r="X324" s="98" t="s">
        <v>1381</v>
      </c>
      <c r="Y324" s="98" t="s">
        <v>1381</v>
      </c>
      <c r="Z324" s="98" t="s">
        <v>80</v>
      </c>
      <c r="AA324" s="98" t="s">
        <v>80</v>
      </c>
      <c r="AB324" s="98" t="s">
        <v>273</v>
      </c>
      <c r="AC324" s="98" t="s">
        <v>1382</v>
      </c>
      <c r="AD324" s="98" t="s">
        <v>1381</v>
      </c>
      <c r="AE324" s="96">
        <v>43647</v>
      </c>
      <c r="AF324" s="102">
        <v>39893.760000000002</v>
      </c>
      <c r="AG324" s="102">
        <v>82944.75</v>
      </c>
      <c r="AH324" s="103">
        <v>122838.51</v>
      </c>
      <c r="AI324" s="102">
        <v>2393.62</v>
      </c>
      <c r="AJ324" s="102">
        <v>4976.68</v>
      </c>
      <c r="AK324" s="102">
        <v>7370.3</v>
      </c>
      <c r="AL324" s="102">
        <v>0</v>
      </c>
      <c r="AM324" s="102">
        <v>0</v>
      </c>
      <c r="AN324" s="102">
        <v>0</v>
      </c>
      <c r="AO324" s="102">
        <v>37500.14</v>
      </c>
      <c r="AP324" s="102">
        <v>77968.070000000007</v>
      </c>
      <c r="AQ324" s="102">
        <v>115468.21</v>
      </c>
      <c r="AR324" s="102">
        <v>0</v>
      </c>
      <c r="AS324" s="104">
        <v>0</v>
      </c>
      <c r="AT324" s="102">
        <v>0</v>
      </c>
      <c r="AU324" s="105">
        <v>47</v>
      </c>
      <c r="AV324" s="102">
        <v>115468.21</v>
      </c>
      <c r="AW324" s="102">
        <v>0</v>
      </c>
      <c r="AX324" s="103">
        <v>126425.22</v>
      </c>
      <c r="AY324" s="106">
        <v>7585.5</v>
      </c>
      <c r="AZ324" s="102">
        <v>0</v>
      </c>
      <c r="BA324" s="102">
        <v>118839.72</v>
      </c>
      <c r="BB324" s="102">
        <v>0</v>
      </c>
      <c r="BC324" s="102">
        <v>0</v>
      </c>
      <c r="BD324" s="102">
        <v>0</v>
      </c>
      <c r="BE324" s="102">
        <v>118839.72</v>
      </c>
      <c r="BF324" s="102">
        <v>0</v>
      </c>
      <c r="BK324" s="1" t="str">
        <f t="shared" si="4"/>
        <v/>
      </c>
    </row>
    <row r="325" spans="2:63" x14ac:dyDescent="0.25">
      <c r="B325" s="67">
        <v>5206</v>
      </c>
      <c r="C325" s="68" t="s">
        <v>826</v>
      </c>
      <c r="D325" s="69">
        <v>43515</v>
      </c>
      <c r="E325" s="70" t="s">
        <v>31</v>
      </c>
      <c r="F325" s="68">
        <v>44105</v>
      </c>
      <c r="G325" s="67">
        <v>1</v>
      </c>
      <c r="H325" s="68" t="s">
        <v>42</v>
      </c>
      <c r="I325" s="69">
        <v>36620</v>
      </c>
      <c r="J325" s="71" t="s">
        <v>43</v>
      </c>
      <c r="K325" s="69">
        <v>38840</v>
      </c>
      <c r="L325" s="68" t="s">
        <v>44</v>
      </c>
      <c r="M325" s="68" t="s">
        <v>30</v>
      </c>
      <c r="N325" s="72" t="s">
        <v>1018</v>
      </c>
      <c r="O325" s="73" t="s">
        <v>1019</v>
      </c>
      <c r="P325" s="73" t="s">
        <v>34</v>
      </c>
      <c r="Q325" s="73" t="s">
        <v>875</v>
      </c>
      <c r="R325" s="72" t="s">
        <v>62</v>
      </c>
      <c r="S325" s="70" t="s">
        <v>63</v>
      </c>
      <c r="T325" s="72" t="s">
        <v>1372</v>
      </c>
      <c r="U325" s="70" t="s">
        <v>1372</v>
      </c>
      <c r="V325" s="70" t="s">
        <v>33</v>
      </c>
      <c r="W325" s="70" t="s">
        <v>1381</v>
      </c>
      <c r="X325" s="70" t="s">
        <v>1381</v>
      </c>
      <c r="Y325" s="70" t="s">
        <v>1381</v>
      </c>
      <c r="Z325" s="70" t="s">
        <v>80</v>
      </c>
      <c r="AA325" s="70" t="s">
        <v>80</v>
      </c>
      <c r="AB325" s="70" t="s">
        <v>273</v>
      </c>
      <c r="AC325" s="70" t="s">
        <v>1382</v>
      </c>
      <c r="AD325" s="70" t="s">
        <v>1381</v>
      </c>
      <c r="AE325" s="68">
        <v>43647</v>
      </c>
      <c r="AF325" s="74">
        <v>33107.69</v>
      </c>
      <c r="AG325" s="74">
        <v>68712.38</v>
      </c>
      <c r="AH325" s="75">
        <v>101820.07</v>
      </c>
      <c r="AI325" s="74">
        <v>1986.46</v>
      </c>
      <c r="AJ325" s="74">
        <v>4122.74</v>
      </c>
      <c r="AK325" s="74">
        <v>6109.2</v>
      </c>
      <c r="AL325" s="74">
        <v>0</v>
      </c>
      <c r="AM325" s="74">
        <v>0</v>
      </c>
      <c r="AN325" s="74">
        <v>0</v>
      </c>
      <c r="AO325" s="74">
        <v>31121.23</v>
      </c>
      <c r="AP325" s="74">
        <v>64589.64</v>
      </c>
      <c r="AQ325" s="74">
        <v>95710.87</v>
      </c>
      <c r="AR325" s="74">
        <v>0</v>
      </c>
      <c r="AS325" s="76">
        <v>0</v>
      </c>
      <c r="AT325" s="74">
        <v>0</v>
      </c>
      <c r="AU325" s="77">
        <v>47</v>
      </c>
      <c r="AV325" s="74">
        <v>95710.87</v>
      </c>
      <c r="AW325" s="74">
        <v>0</v>
      </c>
      <c r="AX325" s="75">
        <v>104793.07</v>
      </c>
      <c r="AY325" s="78">
        <v>6287.58</v>
      </c>
      <c r="AZ325" s="74">
        <v>0</v>
      </c>
      <c r="BA325" s="74">
        <v>98505.49</v>
      </c>
      <c r="BB325" s="74">
        <v>0</v>
      </c>
      <c r="BC325" s="74">
        <v>0</v>
      </c>
      <c r="BD325" s="74">
        <v>0</v>
      </c>
      <c r="BE325" s="74">
        <v>98505.49</v>
      </c>
      <c r="BF325" s="74">
        <v>0</v>
      </c>
      <c r="BK325" s="1" t="str">
        <f t="shared" si="4"/>
        <v/>
      </c>
    </row>
    <row r="326" spans="2:63" x14ac:dyDescent="0.25">
      <c r="B326" s="95">
        <v>5207</v>
      </c>
      <c r="C326" s="96" t="s">
        <v>826</v>
      </c>
      <c r="D326" s="97">
        <v>43515</v>
      </c>
      <c r="E326" s="98" t="s">
        <v>31</v>
      </c>
      <c r="F326" s="96">
        <v>44105</v>
      </c>
      <c r="G326" s="95">
        <v>1</v>
      </c>
      <c r="H326" s="96" t="s">
        <v>42</v>
      </c>
      <c r="I326" s="97">
        <v>36620</v>
      </c>
      <c r="J326" s="99" t="s">
        <v>43</v>
      </c>
      <c r="K326" s="97">
        <v>38840</v>
      </c>
      <c r="L326" s="96" t="s">
        <v>44</v>
      </c>
      <c r="M326" s="96" t="s">
        <v>30</v>
      </c>
      <c r="N326" s="100" t="s">
        <v>1020</v>
      </c>
      <c r="O326" s="101" t="s">
        <v>1021</v>
      </c>
      <c r="P326" s="101" t="s">
        <v>34</v>
      </c>
      <c r="Q326" s="101" t="s">
        <v>875</v>
      </c>
      <c r="R326" s="100" t="s">
        <v>62</v>
      </c>
      <c r="S326" s="98" t="s">
        <v>63</v>
      </c>
      <c r="T326" s="100" t="s">
        <v>1372</v>
      </c>
      <c r="U326" s="98" t="s">
        <v>1372</v>
      </c>
      <c r="V326" s="98" t="s">
        <v>33</v>
      </c>
      <c r="W326" s="98" t="s">
        <v>1381</v>
      </c>
      <c r="X326" s="98" t="s">
        <v>1381</v>
      </c>
      <c r="Y326" s="98" t="s">
        <v>1381</v>
      </c>
      <c r="Z326" s="98" t="s">
        <v>80</v>
      </c>
      <c r="AA326" s="98" t="s">
        <v>80</v>
      </c>
      <c r="AB326" s="98" t="s">
        <v>273</v>
      </c>
      <c r="AC326" s="98" t="s">
        <v>1382</v>
      </c>
      <c r="AD326" s="98" t="s">
        <v>1381</v>
      </c>
      <c r="AE326" s="96">
        <v>43647</v>
      </c>
      <c r="AF326" s="102">
        <v>38414.43</v>
      </c>
      <c r="AG326" s="102">
        <v>79844.42</v>
      </c>
      <c r="AH326" s="103">
        <v>118258.85</v>
      </c>
      <c r="AI326" s="102">
        <v>2304.86</v>
      </c>
      <c r="AJ326" s="102">
        <v>4790.66</v>
      </c>
      <c r="AK326" s="102">
        <v>7095.52</v>
      </c>
      <c r="AL326" s="102">
        <v>0</v>
      </c>
      <c r="AM326" s="102">
        <v>0</v>
      </c>
      <c r="AN326" s="102">
        <v>0</v>
      </c>
      <c r="AO326" s="102">
        <v>36109.57</v>
      </c>
      <c r="AP326" s="102">
        <v>75053.759999999995</v>
      </c>
      <c r="AQ326" s="102">
        <v>111163.33</v>
      </c>
      <c r="AR326" s="102">
        <v>0</v>
      </c>
      <c r="AS326" s="104">
        <v>0</v>
      </c>
      <c r="AT326" s="102">
        <v>0</v>
      </c>
      <c r="AU326" s="105">
        <v>47</v>
      </c>
      <c r="AV326" s="102">
        <v>111163.33</v>
      </c>
      <c r="AW326" s="102">
        <v>0</v>
      </c>
      <c r="AX326" s="103">
        <v>121711.83</v>
      </c>
      <c r="AY326" s="106">
        <v>7302.69</v>
      </c>
      <c r="AZ326" s="102">
        <v>0</v>
      </c>
      <c r="BA326" s="102">
        <v>114409.14</v>
      </c>
      <c r="BB326" s="102">
        <v>0</v>
      </c>
      <c r="BC326" s="102">
        <v>0</v>
      </c>
      <c r="BD326" s="102">
        <v>0</v>
      </c>
      <c r="BE326" s="102">
        <v>114409.14</v>
      </c>
      <c r="BF326" s="102">
        <v>0</v>
      </c>
      <c r="BK326" s="1" t="str">
        <f t="shared" si="4"/>
        <v/>
      </c>
    </row>
    <row r="327" spans="2:63" x14ac:dyDescent="0.25">
      <c r="B327" s="67">
        <v>5208</v>
      </c>
      <c r="C327" s="68" t="s">
        <v>826</v>
      </c>
      <c r="D327" s="69">
        <v>43515</v>
      </c>
      <c r="E327" s="70" t="s">
        <v>31</v>
      </c>
      <c r="F327" s="68">
        <v>44105</v>
      </c>
      <c r="G327" s="67">
        <v>1</v>
      </c>
      <c r="H327" s="68" t="s">
        <v>42</v>
      </c>
      <c r="I327" s="69">
        <v>36620</v>
      </c>
      <c r="J327" s="71" t="s">
        <v>43</v>
      </c>
      <c r="K327" s="69">
        <v>38840</v>
      </c>
      <c r="L327" s="68" t="s">
        <v>44</v>
      </c>
      <c r="M327" s="68" t="s">
        <v>30</v>
      </c>
      <c r="N327" s="72" t="s">
        <v>1022</v>
      </c>
      <c r="O327" s="73" t="s">
        <v>1023</v>
      </c>
      <c r="P327" s="73" t="s">
        <v>34</v>
      </c>
      <c r="Q327" s="73" t="s">
        <v>875</v>
      </c>
      <c r="R327" s="72" t="s">
        <v>62</v>
      </c>
      <c r="S327" s="70" t="s">
        <v>63</v>
      </c>
      <c r="T327" s="72" t="s">
        <v>1372</v>
      </c>
      <c r="U327" s="70" t="s">
        <v>1372</v>
      </c>
      <c r="V327" s="70" t="s">
        <v>33</v>
      </c>
      <c r="W327" s="70" t="s">
        <v>1381</v>
      </c>
      <c r="X327" s="70" t="s">
        <v>1381</v>
      </c>
      <c r="Y327" s="70" t="s">
        <v>1381</v>
      </c>
      <c r="Z327" s="70" t="s">
        <v>80</v>
      </c>
      <c r="AA327" s="70" t="s">
        <v>80</v>
      </c>
      <c r="AB327" s="70" t="s">
        <v>273</v>
      </c>
      <c r="AC327" s="70" t="s">
        <v>1382</v>
      </c>
      <c r="AD327" s="70" t="s">
        <v>1381</v>
      </c>
      <c r="AE327" s="68">
        <v>43647</v>
      </c>
      <c r="AF327" s="74">
        <v>28836.1</v>
      </c>
      <c r="AG327" s="74">
        <v>59940.66</v>
      </c>
      <c r="AH327" s="75">
        <v>88776.76</v>
      </c>
      <c r="AI327" s="74">
        <v>1730.15</v>
      </c>
      <c r="AJ327" s="74">
        <v>3596.45</v>
      </c>
      <c r="AK327" s="74">
        <v>5326.6</v>
      </c>
      <c r="AL327" s="74">
        <v>0</v>
      </c>
      <c r="AM327" s="74">
        <v>0</v>
      </c>
      <c r="AN327" s="74">
        <v>0</v>
      </c>
      <c r="AO327" s="74">
        <v>27105.95</v>
      </c>
      <c r="AP327" s="74">
        <v>56344.21</v>
      </c>
      <c r="AQ327" s="74">
        <v>83450.16</v>
      </c>
      <c r="AR327" s="74">
        <v>0</v>
      </c>
      <c r="AS327" s="76">
        <v>0</v>
      </c>
      <c r="AT327" s="74">
        <v>0</v>
      </c>
      <c r="AU327" s="77">
        <v>47</v>
      </c>
      <c r="AV327" s="74">
        <v>83450.16</v>
      </c>
      <c r="AW327" s="74">
        <v>0</v>
      </c>
      <c r="AX327" s="75">
        <v>91368.91</v>
      </c>
      <c r="AY327" s="78">
        <v>5482.12</v>
      </c>
      <c r="AZ327" s="74">
        <v>0</v>
      </c>
      <c r="BA327" s="74">
        <v>85886.79</v>
      </c>
      <c r="BB327" s="74">
        <v>0</v>
      </c>
      <c r="BC327" s="74">
        <v>0</v>
      </c>
      <c r="BD327" s="74">
        <v>0</v>
      </c>
      <c r="BE327" s="74">
        <v>85886.79</v>
      </c>
      <c r="BF327" s="74">
        <v>0</v>
      </c>
      <c r="BK327" s="1" t="str">
        <f t="shared" si="4"/>
        <v/>
      </c>
    </row>
    <row r="328" spans="2:63" x14ac:dyDescent="0.25">
      <c r="B328" s="95">
        <v>5209</v>
      </c>
      <c r="C328" s="96" t="s">
        <v>826</v>
      </c>
      <c r="D328" s="97">
        <v>43515</v>
      </c>
      <c r="E328" s="98" t="s">
        <v>31</v>
      </c>
      <c r="F328" s="96">
        <v>44105</v>
      </c>
      <c r="G328" s="95">
        <v>1</v>
      </c>
      <c r="H328" s="96" t="s">
        <v>42</v>
      </c>
      <c r="I328" s="97">
        <v>36620</v>
      </c>
      <c r="J328" s="99" t="s">
        <v>43</v>
      </c>
      <c r="K328" s="97">
        <v>38840</v>
      </c>
      <c r="L328" s="96" t="s">
        <v>44</v>
      </c>
      <c r="M328" s="96" t="s">
        <v>30</v>
      </c>
      <c r="N328" s="100" t="s">
        <v>1024</v>
      </c>
      <c r="O328" s="101" t="s">
        <v>1025</v>
      </c>
      <c r="P328" s="101" t="s">
        <v>34</v>
      </c>
      <c r="Q328" s="101" t="s">
        <v>875</v>
      </c>
      <c r="R328" s="100" t="s">
        <v>62</v>
      </c>
      <c r="S328" s="98" t="s">
        <v>63</v>
      </c>
      <c r="T328" s="100" t="s">
        <v>1372</v>
      </c>
      <c r="U328" s="98" t="s">
        <v>1372</v>
      </c>
      <c r="V328" s="98" t="s">
        <v>33</v>
      </c>
      <c r="W328" s="98" t="s">
        <v>1381</v>
      </c>
      <c r="X328" s="98" t="s">
        <v>1381</v>
      </c>
      <c r="Y328" s="98" t="s">
        <v>1381</v>
      </c>
      <c r="Z328" s="98" t="s">
        <v>80</v>
      </c>
      <c r="AA328" s="98" t="s">
        <v>80</v>
      </c>
      <c r="AB328" s="98" t="s">
        <v>273</v>
      </c>
      <c r="AC328" s="98" t="s">
        <v>1382</v>
      </c>
      <c r="AD328" s="98" t="s">
        <v>1381</v>
      </c>
      <c r="AE328" s="96">
        <v>43647</v>
      </c>
      <c r="AF328" s="102">
        <v>37420.639999999999</v>
      </c>
      <c r="AG328" s="102">
        <v>77754.460000000006</v>
      </c>
      <c r="AH328" s="103">
        <v>115175.1</v>
      </c>
      <c r="AI328" s="102">
        <v>2245.23</v>
      </c>
      <c r="AJ328" s="102">
        <v>4665.2700000000004</v>
      </c>
      <c r="AK328" s="102">
        <v>6910.5</v>
      </c>
      <c r="AL328" s="102">
        <v>0</v>
      </c>
      <c r="AM328" s="102">
        <v>0</v>
      </c>
      <c r="AN328" s="102">
        <v>0</v>
      </c>
      <c r="AO328" s="102">
        <v>35175.410000000003</v>
      </c>
      <c r="AP328" s="102">
        <v>73089.19</v>
      </c>
      <c r="AQ328" s="102">
        <v>108264.6</v>
      </c>
      <c r="AR328" s="102">
        <v>0</v>
      </c>
      <c r="AS328" s="104">
        <v>0</v>
      </c>
      <c r="AT328" s="102">
        <v>0</v>
      </c>
      <c r="AU328" s="105">
        <v>47</v>
      </c>
      <c r="AV328" s="102">
        <v>108264.6</v>
      </c>
      <c r="AW328" s="102">
        <v>0</v>
      </c>
      <c r="AX328" s="103">
        <v>118538.05</v>
      </c>
      <c r="AY328" s="106">
        <v>7112.27</v>
      </c>
      <c r="AZ328" s="102">
        <v>0</v>
      </c>
      <c r="BA328" s="102">
        <v>111425.78</v>
      </c>
      <c r="BB328" s="102">
        <v>0</v>
      </c>
      <c r="BC328" s="102">
        <v>0</v>
      </c>
      <c r="BD328" s="102">
        <v>0</v>
      </c>
      <c r="BE328" s="102">
        <v>111425.78</v>
      </c>
      <c r="BF328" s="102">
        <v>0</v>
      </c>
      <c r="BK328" s="1" t="str">
        <f t="shared" si="4"/>
        <v/>
      </c>
    </row>
    <row r="329" spans="2:63" x14ac:dyDescent="0.25">
      <c r="B329" s="67">
        <v>5210</v>
      </c>
      <c r="C329" s="68" t="s">
        <v>826</v>
      </c>
      <c r="D329" s="69">
        <v>43515</v>
      </c>
      <c r="E329" s="70" t="s">
        <v>31</v>
      </c>
      <c r="F329" s="68">
        <v>44105</v>
      </c>
      <c r="G329" s="67">
        <v>1</v>
      </c>
      <c r="H329" s="68" t="s">
        <v>42</v>
      </c>
      <c r="I329" s="69">
        <v>36620</v>
      </c>
      <c r="J329" s="71" t="s">
        <v>43</v>
      </c>
      <c r="K329" s="69">
        <v>38840</v>
      </c>
      <c r="L329" s="68" t="s">
        <v>44</v>
      </c>
      <c r="M329" s="68" t="s">
        <v>30</v>
      </c>
      <c r="N329" s="72" t="s">
        <v>1026</v>
      </c>
      <c r="O329" s="73" t="s">
        <v>1027</v>
      </c>
      <c r="P329" s="73" t="s">
        <v>34</v>
      </c>
      <c r="Q329" s="73" t="s">
        <v>875</v>
      </c>
      <c r="R329" s="72" t="s">
        <v>62</v>
      </c>
      <c r="S329" s="70" t="s">
        <v>63</v>
      </c>
      <c r="T329" s="72" t="s">
        <v>1372</v>
      </c>
      <c r="U329" s="70" t="s">
        <v>1372</v>
      </c>
      <c r="V329" s="70" t="s">
        <v>33</v>
      </c>
      <c r="W329" s="70" t="s">
        <v>1381</v>
      </c>
      <c r="X329" s="70" t="s">
        <v>1381</v>
      </c>
      <c r="Y329" s="70" t="s">
        <v>1381</v>
      </c>
      <c r="Z329" s="70" t="s">
        <v>80</v>
      </c>
      <c r="AA329" s="70" t="s">
        <v>80</v>
      </c>
      <c r="AB329" s="70" t="s">
        <v>273</v>
      </c>
      <c r="AC329" s="70" t="s">
        <v>1382</v>
      </c>
      <c r="AD329" s="70" t="s">
        <v>1381</v>
      </c>
      <c r="AE329" s="68">
        <v>43647</v>
      </c>
      <c r="AF329" s="74">
        <v>20457.93</v>
      </c>
      <c r="AG329" s="74">
        <v>42102.04</v>
      </c>
      <c r="AH329" s="75">
        <v>62559.97</v>
      </c>
      <c r="AI329" s="74">
        <v>1227.47</v>
      </c>
      <c r="AJ329" s="74">
        <v>2526.12</v>
      </c>
      <c r="AK329" s="74">
        <v>3753.59</v>
      </c>
      <c r="AL329" s="74">
        <v>0</v>
      </c>
      <c r="AM329" s="74">
        <v>0</v>
      </c>
      <c r="AN329" s="74">
        <v>0</v>
      </c>
      <c r="AO329" s="74">
        <v>19230.46</v>
      </c>
      <c r="AP329" s="74">
        <v>39575.919999999998</v>
      </c>
      <c r="AQ329" s="74">
        <v>58806.38</v>
      </c>
      <c r="AR329" s="74">
        <v>0</v>
      </c>
      <c r="AS329" s="76">
        <v>0</v>
      </c>
      <c r="AT329" s="74">
        <v>0</v>
      </c>
      <c r="AU329" s="77">
        <v>46</v>
      </c>
      <c r="AV329" s="74">
        <v>58806.38</v>
      </c>
      <c r="AW329" s="74">
        <v>0</v>
      </c>
      <c r="AX329" s="75">
        <v>64386.62</v>
      </c>
      <c r="AY329" s="78">
        <v>3863.18</v>
      </c>
      <c r="AZ329" s="74">
        <v>0</v>
      </c>
      <c r="BA329" s="74">
        <v>60523.44</v>
      </c>
      <c r="BB329" s="74">
        <v>0</v>
      </c>
      <c r="BC329" s="74">
        <v>0</v>
      </c>
      <c r="BD329" s="74">
        <v>0</v>
      </c>
      <c r="BE329" s="74">
        <v>60523.44</v>
      </c>
      <c r="BF329" s="74">
        <v>0</v>
      </c>
      <c r="BK329" s="1" t="str">
        <f t="shared" si="4"/>
        <v/>
      </c>
    </row>
    <row r="330" spans="2:63" x14ac:dyDescent="0.25">
      <c r="B330" s="95">
        <v>5211</v>
      </c>
      <c r="C330" s="96" t="s">
        <v>826</v>
      </c>
      <c r="D330" s="97">
        <v>43515</v>
      </c>
      <c r="E330" s="98" t="s">
        <v>31</v>
      </c>
      <c r="F330" s="96">
        <v>44105</v>
      </c>
      <c r="G330" s="95">
        <v>1</v>
      </c>
      <c r="H330" s="96" t="s">
        <v>42</v>
      </c>
      <c r="I330" s="97">
        <v>36620</v>
      </c>
      <c r="J330" s="99" t="s">
        <v>43</v>
      </c>
      <c r="K330" s="97">
        <v>38840</v>
      </c>
      <c r="L330" s="96" t="s">
        <v>44</v>
      </c>
      <c r="M330" s="96" t="s">
        <v>30</v>
      </c>
      <c r="N330" s="100" t="s">
        <v>1028</v>
      </c>
      <c r="O330" s="101" t="s">
        <v>1029</v>
      </c>
      <c r="P330" s="101" t="s">
        <v>34</v>
      </c>
      <c r="Q330" s="101" t="s">
        <v>875</v>
      </c>
      <c r="R330" s="100" t="s">
        <v>62</v>
      </c>
      <c r="S330" s="98" t="s">
        <v>63</v>
      </c>
      <c r="T330" s="100" t="s">
        <v>1372</v>
      </c>
      <c r="U330" s="98" t="s">
        <v>1372</v>
      </c>
      <c r="V330" s="98" t="s">
        <v>33</v>
      </c>
      <c r="W330" s="98" t="s">
        <v>1381</v>
      </c>
      <c r="X330" s="98" t="s">
        <v>1381</v>
      </c>
      <c r="Y330" s="98" t="s">
        <v>1381</v>
      </c>
      <c r="Z330" s="98" t="s">
        <v>80</v>
      </c>
      <c r="AA330" s="98" t="s">
        <v>80</v>
      </c>
      <c r="AB330" s="98" t="s">
        <v>273</v>
      </c>
      <c r="AC330" s="98" t="s">
        <v>1382</v>
      </c>
      <c r="AD330" s="98" t="s">
        <v>1381</v>
      </c>
      <c r="AE330" s="96">
        <v>43647</v>
      </c>
      <c r="AF330" s="102">
        <v>35505.199999999997</v>
      </c>
      <c r="AG330" s="102">
        <v>73876.22</v>
      </c>
      <c r="AH330" s="103">
        <v>109381.42</v>
      </c>
      <c r="AI330" s="102">
        <v>2130.3000000000002</v>
      </c>
      <c r="AJ330" s="102">
        <v>4432.58</v>
      </c>
      <c r="AK330" s="102">
        <v>6562.88</v>
      </c>
      <c r="AL330" s="102">
        <v>0</v>
      </c>
      <c r="AM330" s="102">
        <v>0</v>
      </c>
      <c r="AN330" s="102">
        <v>0</v>
      </c>
      <c r="AO330" s="102">
        <v>33374.9</v>
      </c>
      <c r="AP330" s="102">
        <v>69443.64</v>
      </c>
      <c r="AQ330" s="102">
        <v>102818.54</v>
      </c>
      <c r="AR330" s="102">
        <v>0</v>
      </c>
      <c r="AS330" s="104">
        <v>0</v>
      </c>
      <c r="AT330" s="102">
        <v>0</v>
      </c>
      <c r="AU330" s="105">
        <v>47</v>
      </c>
      <c r="AV330" s="102">
        <v>102818.54</v>
      </c>
      <c r="AW330" s="102">
        <v>0</v>
      </c>
      <c r="AX330" s="103">
        <v>112575.2</v>
      </c>
      <c r="AY330" s="106">
        <v>6754.5</v>
      </c>
      <c r="AZ330" s="102">
        <v>0</v>
      </c>
      <c r="BA330" s="102">
        <v>105820.7</v>
      </c>
      <c r="BB330" s="102">
        <v>0</v>
      </c>
      <c r="BC330" s="102">
        <v>0</v>
      </c>
      <c r="BD330" s="102">
        <v>0</v>
      </c>
      <c r="BE330" s="102">
        <v>105820.7</v>
      </c>
      <c r="BF330" s="102">
        <v>0</v>
      </c>
      <c r="BK330" s="1" t="str">
        <f t="shared" ref="BK330:BK393" si="5">IF(AND(F330&gt;0,F329=""),F330,"")</f>
        <v/>
      </c>
    </row>
    <row r="331" spans="2:63" x14ac:dyDescent="0.25">
      <c r="B331" s="67">
        <v>5212</v>
      </c>
      <c r="C331" s="68" t="s">
        <v>826</v>
      </c>
      <c r="D331" s="69">
        <v>43515</v>
      </c>
      <c r="E331" s="70" t="s">
        <v>31</v>
      </c>
      <c r="F331" s="68">
        <v>44105</v>
      </c>
      <c r="G331" s="67">
        <v>1</v>
      </c>
      <c r="H331" s="68" t="s">
        <v>42</v>
      </c>
      <c r="I331" s="69">
        <v>36620</v>
      </c>
      <c r="J331" s="71" t="s">
        <v>43</v>
      </c>
      <c r="K331" s="69">
        <v>38840</v>
      </c>
      <c r="L331" s="68" t="s">
        <v>44</v>
      </c>
      <c r="M331" s="68" t="s">
        <v>30</v>
      </c>
      <c r="N331" s="72" t="s">
        <v>1030</v>
      </c>
      <c r="O331" s="73" t="s">
        <v>1031</v>
      </c>
      <c r="P331" s="73" t="s">
        <v>34</v>
      </c>
      <c r="Q331" s="73" t="s">
        <v>875</v>
      </c>
      <c r="R331" s="72" t="s">
        <v>62</v>
      </c>
      <c r="S331" s="70" t="s">
        <v>63</v>
      </c>
      <c r="T331" s="72" t="s">
        <v>1372</v>
      </c>
      <c r="U331" s="70" t="s">
        <v>1372</v>
      </c>
      <c r="V331" s="70" t="s">
        <v>33</v>
      </c>
      <c r="W331" s="70" t="s">
        <v>1381</v>
      </c>
      <c r="X331" s="70" t="s">
        <v>1381</v>
      </c>
      <c r="Y331" s="70" t="s">
        <v>1381</v>
      </c>
      <c r="Z331" s="70" t="s">
        <v>80</v>
      </c>
      <c r="AA331" s="70" t="s">
        <v>80</v>
      </c>
      <c r="AB331" s="70" t="s">
        <v>273</v>
      </c>
      <c r="AC331" s="70" t="s">
        <v>1382</v>
      </c>
      <c r="AD331" s="70" t="s">
        <v>1381</v>
      </c>
      <c r="AE331" s="68">
        <v>43647</v>
      </c>
      <c r="AF331" s="74">
        <v>45878.35</v>
      </c>
      <c r="AG331" s="74">
        <v>95491.59</v>
      </c>
      <c r="AH331" s="75">
        <v>141369.94</v>
      </c>
      <c r="AI331" s="74">
        <v>2752.7</v>
      </c>
      <c r="AJ331" s="74">
        <v>5729.49</v>
      </c>
      <c r="AK331" s="74">
        <v>8482.19</v>
      </c>
      <c r="AL331" s="74">
        <v>0</v>
      </c>
      <c r="AM331" s="74">
        <v>0</v>
      </c>
      <c r="AN331" s="74">
        <v>0</v>
      </c>
      <c r="AO331" s="74">
        <v>43125.65</v>
      </c>
      <c r="AP331" s="74">
        <v>89762.1</v>
      </c>
      <c r="AQ331" s="74">
        <v>132887.75</v>
      </c>
      <c r="AR331" s="74">
        <v>0</v>
      </c>
      <c r="AS331" s="76">
        <v>0</v>
      </c>
      <c r="AT331" s="74">
        <v>0</v>
      </c>
      <c r="AU331" s="77">
        <v>47</v>
      </c>
      <c r="AV331" s="74">
        <v>132887.75</v>
      </c>
      <c r="AW331" s="74">
        <v>0</v>
      </c>
      <c r="AX331" s="75">
        <v>145497.74</v>
      </c>
      <c r="AY331" s="78">
        <v>8729.85</v>
      </c>
      <c r="AZ331" s="74">
        <v>0</v>
      </c>
      <c r="BA331" s="74">
        <v>136767.89000000001</v>
      </c>
      <c r="BB331" s="74">
        <v>0</v>
      </c>
      <c r="BC331" s="74">
        <v>0</v>
      </c>
      <c r="BD331" s="74">
        <v>0</v>
      </c>
      <c r="BE331" s="74">
        <v>136767.89000000001</v>
      </c>
      <c r="BF331" s="74">
        <v>0</v>
      </c>
      <c r="BK331" s="1" t="str">
        <f t="shared" si="5"/>
        <v/>
      </c>
    </row>
    <row r="332" spans="2:63" x14ac:dyDescent="0.25">
      <c r="B332" s="95">
        <v>5213</v>
      </c>
      <c r="C332" s="96" t="s">
        <v>826</v>
      </c>
      <c r="D332" s="97">
        <v>43515</v>
      </c>
      <c r="E332" s="98" t="s">
        <v>31</v>
      </c>
      <c r="F332" s="96">
        <v>44105</v>
      </c>
      <c r="G332" s="95">
        <v>1</v>
      </c>
      <c r="H332" s="96" t="s">
        <v>42</v>
      </c>
      <c r="I332" s="97">
        <v>36620</v>
      </c>
      <c r="J332" s="99" t="s">
        <v>43</v>
      </c>
      <c r="K332" s="97">
        <v>38840</v>
      </c>
      <c r="L332" s="96" t="s">
        <v>44</v>
      </c>
      <c r="M332" s="96" t="s">
        <v>30</v>
      </c>
      <c r="N332" s="100" t="s">
        <v>1032</v>
      </c>
      <c r="O332" s="101" t="s">
        <v>1033</v>
      </c>
      <c r="P332" s="101" t="s">
        <v>34</v>
      </c>
      <c r="Q332" s="101" t="s">
        <v>875</v>
      </c>
      <c r="R332" s="100" t="s">
        <v>62</v>
      </c>
      <c r="S332" s="98" t="s">
        <v>63</v>
      </c>
      <c r="T332" s="100" t="s">
        <v>1372</v>
      </c>
      <c r="U332" s="98" t="s">
        <v>1372</v>
      </c>
      <c r="V332" s="98" t="s">
        <v>33</v>
      </c>
      <c r="W332" s="98" t="s">
        <v>1381</v>
      </c>
      <c r="X332" s="98" t="s">
        <v>1381</v>
      </c>
      <c r="Y332" s="98" t="s">
        <v>1381</v>
      </c>
      <c r="Z332" s="98" t="s">
        <v>80</v>
      </c>
      <c r="AA332" s="98" t="s">
        <v>80</v>
      </c>
      <c r="AB332" s="98" t="s">
        <v>273</v>
      </c>
      <c r="AC332" s="98" t="s">
        <v>1382</v>
      </c>
      <c r="AD332" s="98" t="s">
        <v>1381</v>
      </c>
      <c r="AE332" s="96">
        <v>43647</v>
      </c>
      <c r="AF332" s="102">
        <v>38414.43</v>
      </c>
      <c r="AG332" s="102">
        <v>79844.42</v>
      </c>
      <c r="AH332" s="103">
        <v>118258.85</v>
      </c>
      <c r="AI332" s="102">
        <v>2304.86</v>
      </c>
      <c r="AJ332" s="102">
        <v>4790.66</v>
      </c>
      <c r="AK332" s="102">
        <v>7095.52</v>
      </c>
      <c r="AL332" s="102">
        <v>0</v>
      </c>
      <c r="AM332" s="102">
        <v>0</v>
      </c>
      <c r="AN332" s="102">
        <v>0</v>
      </c>
      <c r="AO332" s="102">
        <v>36109.57</v>
      </c>
      <c r="AP332" s="102">
        <v>75053.759999999995</v>
      </c>
      <c r="AQ332" s="102">
        <v>111163.33</v>
      </c>
      <c r="AR332" s="102">
        <v>0</v>
      </c>
      <c r="AS332" s="104">
        <v>0</v>
      </c>
      <c r="AT332" s="102">
        <v>0</v>
      </c>
      <c r="AU332" s="105">
        <v>47</v>
      </c>
      <c r="AV332" s="102">
        <v>111163.33</v>
      </c>
      <c r="AW332" s="102">
        <v>0</v>
      </c>
      <c r="AX332" s="103">
        <v>121711.83</v>
      </c>
      <c r="AY332" s="106">
        <v>7302.69</v>
      </c>
      <c r="AZ332" s="102">
        <v>0</v>
      </c>
      <c r="BA332" s="102">
        <v>114409.14</v>
      </c>
      <c r="BB332" s="102">
        <v>0</v>
      </c>
      <c r="BC332" s="102">
        <v>0</v>
      </c>
      <c r="BD332" s="102">
        <v>0</v>
      </c>
      <c r="BE332" s="102">
        <v>114409.14</v>
      </c>
      <c r="BF332" s="102">
        <v>0</v>
      </c>
      <c r="BK332" s="1" t="str">
        <f t="shared" si="5"/>
        <v/>
      </c>
    </row>
    <row r="333" spans="2:63" x14ac:dyDescent="0.25">
      <c r="B333" s="67">
        <v>5214</v>
      </c>
      <c r="C333" s="68" t="s">
        <v>826</v>
      </c>
      <c r="D333" s="69">
        <v>43515</v>
      </c>
      <c r="E333" s="70" t="s">
        <v>31</v>
      </c>
      <c r="F333" s="68">
        <v>44105</v>
      </c>
      <c r="G333" s="67">
        <v>1</v>
      </c>
      <c r="H333" s="68" t="s">
        <v>42</v>
      </c>
      <c r="I333" s="69">
        <v>36620</v>
      </c>
      <c r="J333" s="71" t="s">
        <v>43</v>
      </c>
      <c r="K333" s="69">
        <v>38840</v>
      </c>
      <c r="L333" s="68" t="s">
        <v>44</v>
      </c>
      <c r="M333" s="68" t="s">
        <v>30</v>
      </c>
      <c r="N333" s="72" t="s">
        <v>1034</v>
      </c>
      <c r="O333" s="73" t="s">
        <v>1035</v>
      </c>
      <c r="P333" s="73" t="s">
        <v>34</v>
      </c>
      <c r="Q333" s="73" t="s">
        <v>875</v>
      </c>
      <c r="R333" s="72" t="s">
        <v>62</v>
      </c>
      <c r="S333" s="70" t="s">
        <v>63</v>
      </c>
      <c r="T333" s="72" t="s">
        <v>1372</v>
      </c>
      <c r="U333" s="70" t="s">
        <v>1372</v>
      </c>
      <c r="V333" s="70" t="s">
        <v>33</v>
      </c>
      <c r="W333" s="70" t="s">
        <v>1381</v>
      </c>
      <c r="X333" s="70" t="s">
        <v>1381</v>
      </c>
      <c r="Y333" s="70" t="s">
        <v>1381</v>
      </c>
      <c r="Z333" s="70" t="s">
        <v>80</v>
      </c>
      <c r="AA333" s="70" t="s">
        <v>80</v>
      </c>
      <c r="AB333" s="70" t="s">
        <v>273</v>
      </c>
      <c r="AC333" s="70" t="s">
        <v>1382</v>
      </c>
      <c r="AD333" s="70" t="s">
        <v>1381</v>
      </c>
      <c r="AE333" s="68">
        <v>43647</v>
      </c>
      <c r="AF333" s="74">
        <v>47847.27</v>
      </c>
      <c r="AG333" s="74">
        <v>99613</v>
      </c>
      <c r="AH333" s="75">
        <v>147460.26999999999</v>
      </c>
      <c r="AI333" s="74">
        <v>2870.83</v>
      </c>
      <c r="AJ333" s="74">
        <v>5976.78</v>
      </c>
      <c r="AK333" s="74">
        <v>8847.61</v>
      </c>
      <c r="AL333" s="74">
        <v>0</v>
      </c>
      <c r="AM333" s="74">
        <v>0</v>
      </c>
      <c r="AN333" s="74">
        <v>0</v>
      </c>
      <c r="AO333" s="74">
        <v>44976.44</v>
      </c>
      <c r="AP333" s="74">
        <v>93636.22</v>
      </c>
      <c r="AQ333" s="74">
        <v>138612.66</v>
      </c>
      <c r="AR333" s="74">
        <v>0</v>
      </c>
      <c r="AS333" s="76">
        <v>0</v>
      </c>
      <c r="AT333" s="74">
        <v>0</v>
      </c>
      <c r="AU333" s="77">
        <v>47</v>
      </c>
      <c r="AV333" s="74">
        <v>138612.66</v>
      </c>
      <c r="AW333" s="74">
        <v>0</v>
      </c>
      <c r="AX333" s="75">
        <v>151765.9</v>
      </c>
      <c r="AY333" s="78">
        <v>9105.94</v>
      </c>
      <c r="AZ333" s="74">
        <v>0</v>
      </c>
      <c r="BA333" s="74">
        <v>142659.96</v>
      </c>
      <c r="BB333" s="74">
        <v>0</v>
      </c>
      <c r="BC333" s="74">
        <v>0</v>
      </c>
      <c r="BD333" s="74">
        <v>0</v>
      </c>
      <c r="BE333" s="74">
        <v>142659.96</v>
      </c>
      <c r="BF333" s="74">
        <v>0</v>
      </c>
      <c r="BK333" s="1" t="str">
        <f t="shared" si="5"/>
        <v/>
      </c>
    </row>
    <row r="334" spans="2:63" x14ac:dyDescent="0.25">
      <c r="B334" s="95">
        <v>5215</v>
      </c>
      <c r="C334" s="96" t="s">
        <v>826</v>
      </c>
      <c r="D334" s="97">
        <v>43515</v>
      </c>
      <c r="E334" s="98" t="s">
        <v>31</v>
      </c>
      <c r="F334" s="96">
        <v>44105</v>
      </c>
      <c r="G334" s="95">
        <v>1</v>
      </c>
      <c r="H334" s="96" t="s">
        <v>42</v>
      </c>
      <c r="I334" s="97">
        <v>36620</v>
      </c>
      <c r="J334" s="99" t="s">
        <v>43</v>
      </c>
      <c r="K334" s="97">
        <v>38840</v>
      </c>
      <c r="L334" s="96" t="s">
        <v>44</v>
      </c>
      <c r="M334" s="96" t="s">
        <v>30</v>
      </c>
      <c r="N334" s="100" t="s">
        <v>1036</v>
      </c>
      <c r="O334" s="101" t="s">
        <v>1037</v>
      </c>
      <c r="P334" s="101" t="s">
        <v>34</v>
      </c>
      <c r="Q334" s="101" t="s">
        <v>875</v>
      </c>
      <c r="R334" s="100" t="s">
        <v>62</v>
      </c>
      <c r="S334" s="98" t="s">
        <v>63</v>
      </c>
      <c r="T334" s="100" t="s">
        <v>1372</v>
      </c>
      <c r="U334" s="98" t="s">
        <v>1372</v>
      </c>
      <c r="V334" s="98" t="s">
        <v>33</v>
      </c>
      <c r="W334" s="98" t="s">
        <v>1381</v>
      </c>
      <c r="X334" s="98" t="s">
        <v>1381</v>
      </c>
      <c r="Y334" s="98" t="s">
        <v>1381</v>
      </c>
      <c r="Z334" s="98" t="s">
        <v>80</v>
      </c>
      <c r="AA334" s="98" t="s">
        <v>80</v>
      </c>
      <c r="AB334" s="98" t="s">
        <v>273</v>
      </c>
      <c r="AC334" s="98" t="s">
        <v>1382</v>
      </c>
      <c r="AD334" s="98" t="s">
        <v>1381</v>
      </c>
      <c r="AE334" s="96">
        <v>43647</v>
      </c>
      <c r="AF334" s="102">
        <v>41366.31</v>
      </c>
      <c r="AG334" s="102">
        <v>86024.04</v>
      </c>
      <c r="AH334" s="103">
        <v>127390.35</v>
      </c>
      <c r="AI334" s="102">
        <v>2481.9699999999998</v>
      </c>
      <c r="AJ334" s="102">
        <v>5161.4399999999996</v>
      </c>
      <c r="AK334" s="102">
        <v>7643.41</v>
      </c>
      <c r="AL334" s="102">
        <v>0</v>
      </c>
      <c r="AM334" s="102">
        <v>0</v>
      </c>
      <c r="AN334" s="102">
        <v>0</v>
      </c>
      <c r="AO334" s="102">
        <v>38884.339999999997</v>
      </c>
      <c r="AP334" s="102">
        <v>80862.600000000006</v>
      </c>
      <c r="AQ334" s="102">
        <v>119746.94</v>
      </c>
      <c r="AR334" s="102">
        <v>0</v>
      </c>
      <c r="AS334" s="104">
        <v>0</v>
      </c>
      <c r="AT334" s="102">
        <v>0</v>
      </c>
      <c r="AU334" s="105">
        <v>47</v>
      </c>
      <c r="AV334" s="102">
        <v>119746.94</v>
      </c>
      <c r="AW334" s="102">
        <v>0</v>
      </c>
      <c r="AX334" s="103">
        <v>131109.96</v>
      </c>
      <c r="AY334" s="106">
        <v>7866.58</v>
      </c>
      <c r="AZ334" s="102">
        <v>0</v>
      </c>
      <c r="BA334" s="102">
        <v>123243.38</v>
      </c>
      <c r="BB334" s="102">
        <v>0</v>
      </c>
      <c r="BC334" s="102">
        <v>0</v>
      </c>
      <c r="BD334" s="102">
        <v>0</v>
      </c>
      <c r="BE334" s="102">
        <v>123243.38</v>
      </c>
      <c r="BF334" s="102">
        <v>0</v>
      </c>
      <c r="BK334" s="1" t="str">
        <f t="shared" si="5"/>
        <v/>
      </c>
    </row>
    <row r="335" spans="2:63" x14ac:dyDescent="0.25">
      <c r="B335" s="67">
        <v>5216</v>
      </c>
      <c r="C335" s="68" t="s">
        <v>826</v>
      </c>
      <c r="D335" s="69">
        <v>43515</v>
      </c>
      <c r="E335" s="70" t="s">
        <v>31</v>
      </c>
      <c r="F335" s="68">
        <v>44105</v>
      </c>
      <c r="G335" s="67">
        <v>1</v>
      </c>
      <c r="H335" s="68" t="s">
        <v>42</v>
      </c>
      <c r="I335" s="69">
        <v>36620</v>
      </c>
      <c r="J335" s="71" t="s">
        <v>43</v>
      </c>
      <c r="K335" s="69">
        <v>38840</v>
      </c>
      <c r="L335" s="68" t="s">
        <v>44</v>
      </c>
      <c r="M335" s="68" t="s">
        <v>30</v>
      </c>
      <c r="N335" s="72" t="s">
        <v>1038</v>
      </c>
      <c r="O335" s="73" t="s">
        <v>1039</v>
      </c>
      <c r="P335" s="73" t="s">
        <v>34</v>
      </c>
      <c r="Q335" s="73" t="s">
        <v>875</v>
      </c>
      <c r="R335" s="72" t="s">
        <v>62</v>
      </c>
      <c r="S335" s="70" t="s">
        <v>63</v>
      </c>
      <c r="T335" s="72" t="s">
        <v>1372</v>
      </c>
      <c r="U335" s="70" t="s">
        <v>1372</v>
      </c>
      <c r="V335" s="70" t="s">
        <v>33</v>
      </c>
      <c r="W335" s="70" t="s">
        <v>1381</v>
      </c>
      <c r="X335" s="70" t="s">
        <v>1381</v>
      </c>
      <c r="Y335" s="70" t="s">
        <v>1381</v>
      </c>
      <c r="Z335" s="70" t="s">
        <v>80</v>
      </c>
      <c r="AA335" s="70" t="s">
        <v>80</v>
      </c>
      <c r="AB335" s="70" t="s">
        <v>273</v>
      </c>
      <c r="AC335" s="70" t="s">
        <v>1382</v>
      </c>
      <c r="AD335" s="70" t="s">
        <v>1381</v>
      </c>
      <c r="AE335" s="68">
        <v>43647</v>
      </c>
      <c r="AF335" s="74">
        <v>22641.05</v>
      </c>
      <c r="AG335" s="74">
        <v>46963.73</v>
      </c>
      <c r="AH335" s="75">
        <v>69604.78</v>
      </c>
      <c r="AI335" s="74">
        <v>1358.45</v>
      </c>
      <c r="AJ335" s="74">
        <v>2817.83</v>
      </c>
      <c r="AK335" s="74">
        <v>4176.28</v>
      </c>
      <c r="AL335" s="74">
        <v>0</v>
      </c>
      <c r="AM335" s="74">
        <v>0</v>
      </c>
      <c r="AN335" s="74">
        <v>0</v>
      </c>
      <c r="AO335" s="74">
        <v>21282.6</v>
      </c>
      <c r="AP335" s="74">
        <v>44145.9</v>
      </c>
      <c r="AQ335" s="74">
        <v>65428.5</v>
      </c>
      <c r="AR335" s="74">
        <v>0</v>
      </c>
      <c r="AS335" s="76">
        <v>0</v>
      </c>
      <c r="AT335" s="74">
        <v>0</v>
      </c>
      <c r="AU335" s="77">
        <v>47</v>
      </c>
      <c r="AV335" s="74">
        <v>65428.5</v>
      </c>
      <c r="AW335" s="74">
        <v>0</v>
      </c>
      <c r="AX335" s="75">
        <v>71637.14</v>
      </c>
      <c r="AY335" s="78">
        <v>4298.22</v>
      </c>
      <c r="AZ335" s="74">
        <v>0</v>
      </c>
      <c r="BA335" s="74">
        <v>67338.92</v>
      </c>
      <c r="BB335" s="74">
        <v>0</v>
      </c>
      <c r="BC335" s="74">
        <v>0</v>
      </c>
      <c r="BD335" s="74">
        <v>0</v>
      </c>
      <c r="BE335" s="74">
        <v>67338.92</v>
      </c>
      <c r="BF335" s="74">
        <v>0</v>
      </c>
      <c r="BK335" s="1" t="str">
        <f t="shared" si="5"/>
        <v/>
      </c>
    </row>
    <row r="336" spans="2:63" x14ac:dyDescent="0.25">
      <c r="B336" s="95">
        <v>5217</v>
      </c>
      <c r="C336" s="96" t="s">
        <v>826</v>
      </c>
      <c r="D336" s="97">
        <v>43515</v>
      </c>
      <c r="E336" s="98" t="s">
        <v>31</v>
      </c>
      <c r="F336" s="96">
        <v>44105</v>
      </c>
      <c r="G336" s="95">
        <v>1</v>
      </c>
      <c r="H336" s="96" t="s">
        <v>42</v>
      </c>
      <c r="I336" s="97">
        <v>36620</v>
      </c>
      <c r="J336" s="99" t="s">
        <v>43</v>
      </c>
      <c r="K336" s="97">
        <v>38840</v>
      </c>
      <c r="L336" s="96" t="s">
        <v>44</v>
      </c>
      <c r="M336" s="96" t="s">
        <v>30</v>
      </c>
      <c r="N336" s="100" t="s">
        <v>1040</v>
      </c>
      <c r="O336" s="101" t="s">
        <v>1041</v>
      </c>
      <c r="P336" s="101" t="s">
        <v>34</v>
      </c>
      <c r="Q336" s="101" t="s">
        <v>875</v>
      </c>
      <c r="R336" s="100" t="s">
        <v>62</v>
      </c>
      <c r="S336" s="98" t="s">
        <v>63</v>
      </c>
      <c r="T336" s="100" t="s">
        <v>1372</v>
      </c>
      <c r="U336" s="98" t="s">
        <v>1372</v>
      </c>
      <c r="V336" s="98" t="s">
        <v>33</v>
      </c>
      <c r="W336" s="98" t="s">
        <v>1381</v>
      </c>
      <c r="X336" s="98" t="s">
        <v>1381</v>
      </c>
      <c r="Y336" s="98" t="s">
        <v>1381</v>
      </c>
      <c r="Z336" s="98" t="s">
        <v>80</v>
      </c>
      <c r="AA336" s="98" t="s">
        <v>80</v>
      </c>
      <c r="AB336" s="98" t="s">
        <v>273</v>
      </c>
      <c r="AC336" s="98" t="s">
        <v>1382</v>
      </c>
      <c r="AD336" s="98" t="s">
        <v>1381</v>
      </c>
      <c r="AE336" s="96">
        <v>43647</v>
      </c>
      <c r="AF336" s="102">
        <v>28255.06</v>
      </c>
      <c r="AG336" s="102">
        <v>58192.86</v>
      </c>
      <c r="AH336" s="103">
        <v>86447.92</v>
      </c>
      <c r="AI336" s="102">
        <v>1695.29</v>
      </c>
      <c r="AJ336" s="102">
        <v>3491.58</v>
      </c>
      <c r="AK336" s="102">
        <v>5186.87</v>
      </c>
      <c r="AL336" s="102">
        <v>0</v>
      </c>
      <c r="AM336" s="102">
        <v>0</v>
      </c>
      <c r="AN336" s="102">
        <v>0</v>
      </c>
      <c r="AO336" s="102">
        <v>26559.77</v>
      </c>
      <c r="AP336" s="102">
        <v>54701.279999999999</v>
      </c>
      <c r="AQ336" s="102">
        <v>81261.05</v>
      </c>
      <c r="AR336" s="102">
        <v>0</v>
      </c>
      <c r="AS336" s="104">
        <v>0</v>
      </c>
      <c r="AT336" s="102">
        <v>0</v>
      </c>
      <c r="AU336" s="105">
        <v>47</v>
      </c>
      <c r="AV336" s="102">
        <v>81261.05</v>
      </c>
      <c r="AW336" s="102">
        <v>0</v>
      </c>
      <c r="AX336" s="103">
        <v>88972.07</v>
      </c>
      <c r="AY336" s="106">
        <v>5338.31</v>
      </c>
      <c r="AZ336" s="102">
        <v>0</v>
      </c>
      <c r="BA336" s="102">
        <v>83633.759999999995</v>
      </c>
      <c r="BB336" s="102">
        <v>0</v>
      </c>
      <c r="BC336" s="102">
        <v>0</v>
      </c>
      <c r="BD336" s="102">
        <v>0</v>
      </c>
      <c r="BE336" s="102">
        <v>83633.759999999995</v>
      </c>
      <c r="BF336" s="102">
        <v>0</v>
      </c>
      <c r="BK336" s="1" t="str">
        <f t="shared" si="5"/>
        <v/>
      </c>
    </row>
    <row r="337" spans="2:63" x14ac:dyDescent="0.25">
      <c r="B337" s="67">
        <v>5218</v>
      </c>
      <c r="C337" s="68" t="s">
        <v>826</v>
      </c>
      <c r="D337" s="69">
        <v>43515</v>
      </c>
      <c r="E337" s="70" t="s">
        <v>31</v>
      </c>
      <c r="F337" s="68">
        <v>44105</v>
      </c>
      <c r="G337" s="67">
        <v>1</v>
      </c>
      <c r="H337" s="68" t="s">
        <v>42</v>
      </c>
      <c r="I337" s="69">
        <v>36620</v>
      </c>
      <c r="J337" s="71" t="s">
        <v>43</v>
      </c>
      <c r="K337" s="69">
        <v>38840</v>
      </c>
      <c r="L337" s="68" t="s">
        <v>44</v>
      </c>
      <c r="M337" s="68" t="s">
        <v>30</v>
      </c>
      <c r="N337" s="72" t="s">
        <v>1042</v>
      </c>
      <c r="O337" s="73" t="s">
        <v>1043</v>
      </c>
      <c r="P337" s="73" t="s">
        <v>34</v>
      </c>
      <c r="Q337" s="73" t="s">
        <v>875</v>
      </c>
      <c r="R337" s="72" t="s">
        <v>62</v>
      </c>
      <c r="S337" s="70" t="s">
        <v>63</v>
      </c>
      <c r="T337" s="72" t="s">
        <v>1372</v>
      </c>
      <c r="U337" s="70" t="s">
        <v>1372</v>
      </c>
      <c r="V337" s="70" t="s">
        <v>33</v>
      </c>
      <c r="W337" s="70" t="s">
        <v>1381</v>
      </c>
      <c r="X337" s="70" t="s">
        <v>1381</v>
      </c>
      <c r="Y337" s="70" t="s">
        <v>1381</v>
      </c>
      <c r="Z337" s="70" t="s">
        <v>80</v>
      </c>
      <c r="AA337" s="70" t="s">
        <v>80</v>
      </c>
      <c r="AB337" s="70" t="s">
        <v>273</v>
      </c>
      <c r="AC337" s="70" t="s">
        <v>1382</v>
      </c>
      <c r="AD337" s="70" t="s">
        <v>1381</v>
      </c>
      <c r="AE337" s="68">
        <v>43647</v>
      </c>
      <c r="AF337" s="74">
        <v>28606.14</v>
      </c>
      <c r="AG337" s="74">
        <v>58923</v>
      </c>
      <c r="AH337" s="75">
        <v>87529.14</v>
      </c>
      <c r="AI337" s="74">
        <v>1716.35</v>
      </c>
      <c r="AJ337" s="74">
        <v>3535.38</v>
      </c>
      <c r="AK337" s="74">
        <v>5251.73</v>
      </c>
      <c r="AL337" s="74">
        <v>0</v>
      </c>
      <c r="AM337" s="74">
        <v>0</v>
      </c>
      <c r="AN337" s="74">
        <v>0</v>
      </c>
      <c r="AO337" s="74">
        <v>26889.79</v>
      </c>
      <c r="AP337" s="74">
        <v>55387.62</v>
      </c>
      <c r="AQ337" s="74">
        <v>82277.41</v>
      </c>
      <c r="AR337" s="74">
        <v>0</v>
      </c>
      <c r="AS337" s="76">
        <v>0</v>
      </c>
      <c r="AT337" s="74">
        <v>0</v>
      </c>
      <c r="AU337" s="77">
        <v>47</v>
      </c>
      <c r="AV337" s="74">
        <v>82277.41</v>
      </c>
      <c r="AW337" s="74">
        <v>0</v>
      </c>
      <c r="AX337" s="75">
        <v>90084.86</v>
      </c>
      <c r="AY337" s="78">
        <v>5405.07</v>
      </c>
      <c r="AZ337" s="74">
        <v>0</v>
      </c>
      <c r="BA337" s="74">
        <v>84679.79</v>
      </c>
      <c r="BB337" s="74">
        <v>0</v>
      </c>
      <c r="BC337" s="74">
        <v>0</v>
      </c>
      <c r="BD337" s="74">
        <v>0</v>
      </c>
      <c r="BE337" s="74">
        <v>84679.79</v>
      </c>
      <c r="BF337" s="74">
        <v>0</v>
      </c>
      <c r="BK337" s="1" t="str">
        <f t="shared" si="5"/>
        <v/>
      </c>
    </row>
    <row r="338" spans="2:63" x14ac:dyDescent="0.25">
      <c r="B338" s="95">
        <v>5219</v>
      </c>
      <c r="C338" s="96" t="s">
        <v>826</v>
      </c>
      <c r="D338" s="97">
        <v>43515</v>
      </c>
      <c r="E338" s="98" t="s">
        <v>31</v>
      </c>
      <c r="F338" s="96">
        <v>44105</v>
      </c>
      <c r="G338" s="95">
        <v>1</v>
      </c>
      <c r="H338" s="96" t="s">
        <v>42</v>
      </c>
      <c r="I338" s="97">
        <v>36620</v>
      </c>
      <c r="J338" s="99" t="s">
        <v>43</v>
      </c>
      <c r="K338" s="97">
        <v>38840</v>
      </c>
      <c r="L338" s="96" t="s">
        <v>44</v>
      </c>
      <c r="M338" s="96" t="s">
        <v>30</v>
      </c>
      <c r="N338" s="100" t="s">
        <v>1044</v>
      </c>
      <c r="O338" s="101" t="s">
        <v>1045</v>
      </c>
      <c r="P338" s="101" t="s">
        <v>34</v>
      </c>
      <c r="Q338" s="101" t="s">
        <v>875</v>
      </c>
      <c r="R338" s="100" t="s">
        <v>62</v>
      </c>
      <c r="S338" s="98" t="s">
        <v>63</v>
      </c>
      <c r="T338" s="100" t="s">
        <v>1372</v>
      </c>
      <c r="U338" s="98" t="s">
        <v>1372</v>
      </c>
      <c r="V338" s="98" t="s">
        <v>33</v>
      </c>
      <c r="W338" s="98" t="s">
        <v>1381</v>
      </c>
      <c r="X338" s="98" t="s">
        <v>1381</v>
      </c>
      <c r="Y338" s="98" t="s">
        <v>1381</v>
      </c>
      <c r="Z338" s="98" t="s">
        <v>80</v>
      </c>
      <c r="AA338" s="98" t="s">
        <v>80</v>
      </c>
      <c r="AB338" s="98" t="s">
        <v>273</v>
      </c>
      <c r="AC338" s="98" t="s">
        <v>1382</v>
      </c>
      <c r="AD338" s="98" t="s">
        <v>1381</v>
      </c>
      <c r="AE338" s="96">
        <v>43647</v>
      </c>
      <c r="AF338" s="102">
        <v>38370.67</v>
      </c>
      <c r="AG338" s="102">
        <v>79752.600000000006</v>
      </c>
      <c r="AH338" s="103">
        <v>118123.27</v>
      </c>
      <c r="AI338" s="102">
        <v>2302.2399999999998</v>
      </c>
      <c r="AJ338" s="102">
        <v>4785.1400000000003</v>
      </c>
      <c r="AK338" s="102">
        <v>7087.38</v>
      </c>
      <c r="AL338" s="102">
        <v>0</v>
      </c>
      <c r="AM338" s="102">
        <v>0</v>
      </c>
      <c r="AN338" s="102">
        <v>0</v>
      </c>
      <c r="AO338" s="102">
        <v>36068.43</v>
      </c>
      <c r="AP338" s="102">
        <v>74967.460000000006</v>
      </c>
      <c r="AQ338" s="102">
        <v>111035.89</v>
      </c>
      <c r="AR338" s="102">
        <v>0</v>
      </c>
      <c r="AS338" s="104">
        <v>0</v>
      </c>
      <c r="AT338" s="102">
        <v>0</v>
      </c>
      <c r="AU338" s="105">
        <v>47</v>
      </c>
      <c r="AV338" s="102">
        <v>111035.89</v>
      </c>
      <c r="AW338" s="102">
        <v>0</v>
      </c>
      <c r="AX338" s="103">
        <v>121572.3</v>
      </c>
      <c r="AY338" s="106">
        <v>7294.32</v>
      </c>
      <c r="AZ338" s="102">
        <v>0</v>
      </c>
      <c r="BA338" s="102">
        <v>114277.98</v>
      </c>
      <c r="BB338" s="102">
        <v>0</v>
      </c>
      <c r="BC338" s="102">
        <v>0</v>
      </c>
      <c r="BD338" s="102">
        <v>0</v>
      </c>
      <c r="BE338" s="102">
        <v>114277.98</v>
      </c>
      <c r="BF338" s="102">
        <v>0</v>
      </c>
      <c r="BK338" s="1" t="str">
        <f t="shared" si="5"/>
        <v/>
      </c>
    </row>
    <row r="339" spans="2:63" x14ac:dyDescent="0.25">
      <c r="B339" s="67">
        <v>5220</v>
      </c>
      <c r="C339" s="68" t="s">
        <v>826</v>
      </c>
      <c r="D339" s="69">
        <v>43515</v>
      </c>
      <c r="E339" s="70" t="s">
        <v>31</v>
      </c>
      <c r="F339" s="68">
        <v>44105</v>
      </c>
      <c r="G339" s="67">
        <v>1</v>
      </c>
      <c r="H339" s="68" t="s">
        <v>42</v>
      </c>
      <c r="I339" s="69">
        <v>36620</v>
      </c>
      <c r="J339" s="71" t="s">
        <v>43</v>
      </c>
      <c r="K339" s="69">
        <v>38840</v>
      </c>
      <c r="L339" s="68" t="s">
        <v>44</v>
      </c>
      <c r="M339" s="68" t="s">
        <v>30</v>
      </c>
      <c r="N339" s="72" t="s">
        <v>1046</v>
      </c>
      <c r="O339" s="73" t="s">
        <v>1047</v>
      </c>
      <c r="P339" s="73" t="s">
        <v>34</v>
      </c>
      <c r="Q339" s="73" t="s">
        <v>875</v>
      </c>
      <c r="R339" s="72" t="s">
        <v>62</v>
      </c>
      <c r="S339" s="70" t="s">
        <v>63</v>
      </c>
      <c r="T339" s="72" t="s">
        <v>1372</v>
      </c>
      <c r="U339" s="70" t="s">
        <v>1372</v>
      </c>
      <c r="V339" s="70" t="s">
        <v>33</v>
      </c>
      <c r="W339" s="70" t="s">
        <v>1381</v>
      </c>
      <c r="X339" s="70" t="s">
        <v>1381</v>
      </c>
      <c r="Y339" s="70" t="s">
        <v>1381</v>
      </c>
      <c r="Z339" s="70" t="s">
        <v>80</v>
      </c>
      <c r="AA339" s="70" t="s">
        <v>80</v>
      </c>
      <c r="AB339" s="70" t="s">
        <v>273</v>
      </c>
      <c r="AC339" s="70" t="s">
        <v>1382</v>
      </c>
      <c r="AD339" s="70" t="s">
        <v>1381</v>
      </c>
      <c r="AE339" s="68">
        <v>43647</v>
      </c>
      <c r="AF339" s="74">
        <v>38907.64</v>
      </c>
      <c r="AG339" s="74">
        <v>80878.070000000007</v>
      </c>
      <c r="AH339" s="75">
        <v>119785.71</v>
      </c>
      <c r="AI339" s="74">
        <v>2334.44</v>
      </c>
      <c r="AJ339" s="74">
        <v>4852.6899999999996</v>
      </c>
      <c r="AK339" s="74">
        <v>7187.13</v>
      </c>
      <c r="AL339" s="74">
        <v>0</v>
      </c>
      <c r="AM339" s="74">
        <v>0</v>
      </c>
      <c r="AN339" s="74">
        <v>0</v>
      </c>
      <c r="AO339" s="74">
        <v>36573.199999999997</v>
      </c>
      <c r="AP339" s="74">
        <v>76025.38</v>
      </c>
      <c r="AQ339" s="74">
        <v>112598.58</v>
      </c>
      <c r="AR339" s="74">
        <v>0</v>
      </c>
      <c r="AS339" s="76">
        <v>0</v>
      </c>
      <c r="AT339" s="74">
        <v>0</v>
      </c>
      <c r="AU339" s="77">
        <v>47</v>
      </c>
      <c r="AV339" s="74">
        <v>112598.58</v>
      </c>
      <c r="AW339" s="74">
        <v>0</v>
      </c>
      <c r="AX339" s="75">
        <v>123283.28</v>
      </c>
      <c r="AY339" s="78">
        <v>7396.98</v>
      </c>
      <c r="AZ339" s="74">
        <v>0</v>
      </c>
      <c r="BA339" s="74">
        <v>115886.3</v>
      </c>
      <c r="BB339" s="74">
        <v>0</v>
      </c>
      <c r="BC339" s="74">
        <v>0</v>
      </c>
      <c r="BD339" s="74">
        <v>0</v>
      </c>
      <c r="BE339" s="74">
        <v>115886.3</v>
      </c>
      <c r="BF339" s="74">
        <v>0</v>
      </c>
      <c r="BK339" s="1" t="str">
        <f t="shared" si="5"/>
        <v/>
      </c>
    </row>
    <row r="340" spans="2:63" x14ac:dyDescent="0.25">
      <c r="B340" s="95">
        <v>5221</v>
      </c>
      <c r="C340" s="96" t="s">
        <v>826</v>
      </c>
      <c r="D340" s="97">
        <v>43515</v>
      </c>
      <c r="E340" s="98" t="s">
        <v>31</v>
      </c>
      <c r="F340" s="96">
        <v>44105</v>
      </c>
      <c r="G340" s="95">
        <v>1</v>
      </c>
      <c r="H340" s="96" t="s">
        <v>42</v>
      </c>
      <c r="I340" s="97">
        <v>36620</v>
      </c>
      <c r="J340" s="99" t="s">
        <v>43</v>
      </c>
      <c r="K340" s="97">
        <v>38840</v>
      </c>
      <c r="L340" s="96" t="s">
        <v>44</v>
      </c>
      <c r="M340" s="96" t="s">
        <v>30</v>
      </c>
      <c r="N340" s="100" t="s">
        <v>1048</v>
      </c>
      <c r="O340" s="101" t="s">
        <v>1049</v>
      </c>
      <c r="P340" s="101" t="s">
        <v>34</v>
      </c>
      <c r="Q340" s="101" t="s">
        <v>875</v>
      </c>
      <c r="R340" s="100" t="s">
        <v>62</v>
      </c>
      <c r="S340" s="98" t="s">
        <v>63</v>
      </c>
      <c r="T340" s="100" t="s">
        <v>1372</v>
      </c>
      <c r="U340" s="98" t="s">
        <v>1372</v>
      </c>
      <c r="V340" s="98" t="s">
        <v>33</v>
      </c>
      <c r="W340" s="98" t="s">
        <v>1381</v>
      </c>
      <c r="X340" s="98" t="s">
        <v>1381</v>
      </c>
      <c r="Y340" s="98" t="s">
        <v>1381</v>
      </c>
      <c r="Z340" s="98" t="s">
        <v>80</v>
      </c>
      <c r="AA340" s="98" t="s">
        <v>80</v>
      </c>
      <c r="AB340" s="98" t="s">
        <v>273</v>
      </c>
      <c r="AC340" s="98" t="s">
        <v>1382</v>
      </c>
      <c r="AD340" s="98" t="s">
        <v>1381</v>
      </c>
      <c r="AE340" s="96">
        <v>43647</v>
      </c>
      <c r="AF340" s="102">
        <v>37181.300000000003</v>
      </c>
      <c r="AG340" s="102">
        <v>77259.899999999994</v>
      </c>
      <c r="AH340" s="103">
        <v>114441.2</v>
      </c>
      <c r="AI340" s="102">
        <v>2230.87</v>
      </c>
      <c r="AJ340" s="102">
        <v>4635.59</v>
      </c>
      <c r="AK340" s="102">
        <v>6866.46</v>
      </c>
      <c r="AL340" s="102">
        <v>0</v>
      </c>
      <c r="AM340" s="102">
        <v>0</v>
      </c>
      <c r="AN340" s="102">
        <v>0</v>
      </c>
      <c r="AO340" s="102">
        <v>34950.43</v>
      </c>
      <c r="AP340" s="102">
        <v>72624.31</v>
      </c>
      <c r="AQ340" s="102">
        <v>107574.74</v>
      </c>
      <c r="AR340" s="102">
        <v>0</v>
      </c>
      <c r="AS340" s="104">
        <v>0</v>
      </c>
      <c r="AT340" s="102">
        <v>0</v>
      </c>
      <c r="AU340" s="105">
        <v>47</v>
      </c>
      <c r="AV340" s="102">
        <v>107574.74</v>
      </c>
      <c r="AW340" s="102">
        <v>0</v>
      </c>
      <c r="AX340" s="103">
        <v>117782.72</v>
      </c>
      <c r="AY340" s="106">
        <v>7066.95</v>
      </c>
      <c r="AZ340" s="102">
        <v>0</v>
      </c>
      <c r="BA340" s="102">
        <v>110715.77</v>
      </c>
      <c r="BB340" s="102">
        <v>0</v>
      </c>
      <c r="BC340" s="102">
        <v>0</v>
      </c>
      <c r="BD340" s="102">
        <v>0</v>
      </c>
      <c r="BE340" s="102">
        <v>110715.77</v>
      </c>
      <c r="BF340" s="102">
        <v>0</v>
      </c>
      <c r="BK340" s="1" t="str">
        <f t="shared" si="5"/>
        <v/>
      </c>
    </row>
    <row r="341" spans="2:63" x14ac:dyDescent="0.25">
      <c r="B341" s="67">
        <v>5222</v>
      </c>
      <c r="C341" s="68" t="s">
        <v>826</v>
      </c>
      <c r="D341" s="69">
        <v>43515</v>
      </c>
      <c r="E341" s="70" t="s">
        <v>31</v>
      </c>
      <c r="F341" s="68">
        <v>44105</v>
      </c>
      <c r="G341" s="67">
        <v>1</v>
      </c>
      <c r="H341" s="68" t="s">
        <v>42</v>
      </c>
      <c r="I341" s="69">
        <v>36620</v>
      </c>
      <c r="J341" s="71" t="s">
        <v>43</v>
      </c>
      <c r="K341" s="69">
        <v>38840</v>
      </c>
      <c r="L341" s="68" t="s">
        <v>44</v>
      </c>
      <c r="M341" s="68" t="s">
        <v>30</v>
      </c>
      <c r="N341" s="72" t="s">
        <v>1050</v>
      </c>
      <c r="O341" s="73" t="s">
        <v>1051</v>
      </c>
      <c r="P341" s="73" t="s">
        <v>34</v>
      </c>
      <c r="Q341" s="73" t="s">
        <v>875</v>
      </c>
      <c r="R341" s="72" t="s">
        <v>62</v>
      </c>
      <c r="S341" s="70" t="s">
        <v>63</v>
      </c>
      <c r="T341" s="72" t="s">
        <v>1372</v>
      </c>
      <c r="U341" s="70" t="s">
        <v>1372</v>
      </c>
      <c r="V341" s="70" t="s">
        <v>33</v>
      </c>
      <c r="W341" s="70" t="s">
        <v>1381</v>
      </c>
      <c r="X341" s="70" t="s">
        <v>1381</v>
      </c>
      <c r="Y341" s="70" t="s">
        <v>1381</v>
      </c>
      <c r="Z341" s="70" t="s">
        <v>80</v>
      </c>
      <c r="AA341" s="70" t="s">
        <v>80</v>
      </c>
      <c r="AB341" s="70" t="s">
        <v>273</v>
      </c>
      <c r="AC341" s="70" t="s">
        <v>1382</v>
      </c>
      <c r="AD341" s="70" t="s">
        <v>1381</v>
      </c>
      <c r="AE341" s="68">
        <v>43647</v>
      </c>
      <c r="AF341" s="74">
        <v>38907.64</v>
      </c>
      <c r="AG341" s="74">
        <v>80878.070000000007</v>
      </c>
      <c r="AH341" s="75">
        <v>119785.71</v>
      </c>
      <c r="AI341" s="74">
        <v>2334.44</v>
      </c>
      <c r="AJ341" s="74">
        <v>4852.6899999999996</v>
      </c>
      <c r="AK341" s="74">
        <v>7187.13</v>
      </c>
      <c r="AL341" s="74">
        <v>0</v>
      </c>
      <c r="AM341" s="74">
        <v>0</v>
      </c>
      <c r="AN341" s="74">
        <v>0</v>
      </c>
      <c r="AO341" s="74">
        <v>36573.199999999997</v>
      </c>
      <c r="AP341" s="74">
        <v>76025.38</v>
      </c>
      <c r="AQ341" s="74">
        <v>112598.58</v>
      </c>
      <c r="AR341" s="74">
        <v>0</v>
      </c>
      <c r="AS341" s="76">
        <v>0</v>
      </c>
      <c r="AT341" s="74">
        <v>0</v>
      </c>
      <c r="AU341" s="77">
        <v>47</v>
      </c>
      <c r="AV341" s="74">
        <v>112598.58</v>
      </c>
      <c r="AW341" s="74">
        <v>0</v>
      </c>
      <c r="AX341" s="75">
        <v>123283.28</v>
      </c>
      <c r="AY341" s="78">
        <v>7396.98</v>
      </c>
      <c r="AZ341" s="74">
        <v>0</v>
      </c>
      <c r="BA341" s="74">
        <v>115886.3</v>
      </c>
      <c r="BB341" s="74">
        <v>0</v>
      </c>
      <c r="BC341" s="74">
        <v>0</v>
      </c>
      <c r="BD341" s="74">
        <v>0</v>
      </c>
      <c r="BE341" s="74">
        <v>115886.3</v>
      </c>
      <c r="BF341" s="74">
        <v>0</v>
      </c>
      <c r="BK341" s="1" t="str">
        <f t="shared" si="5"/>
        <v/>
      </c>
    </row>
    <row r="342" spans="2:63" x14ac:dyDescent="0.25">
      <c r="B342" s="95">
        <v>5223</v>
      </c>
      <c r="C342" s="96" t="s">
        <v>826</v>
      </c>
      <c r="D342" s="97">
        <v>43515</v>
      </c>
      <c r="E342" s="98" t="s">
        <v>31</v>
      </c>
      <c r="F342" s="96">
        <v>44105</v>
      </c>
      <c r="G342" s="95">
        <v>1</v>
      </c>
      <c r="H342" s="96" t="s">
        <v>42</v>
      </c>
      <c r="I342" s="97">
        <v>36620</v>
      </c>
      <c r="J342" s="99" t="s">
        <v>43</v>
      </c>
      <c r="K342" s="97">
        <v>38840</v>
      </c>
      <c r="L342" s="96" t="s">
        <v>44</v>
      </c>
      <c r="M342" s="96" t="s">
        <v>30</v>
      </c>
      <c r="N342" s="100" t="s">
        <v>1052</v>
      </c>
      <c r="O342" s="101" t="s">
        <v>1053</v>
      </c>
      <c r="P342" s="101" t="s">
        <v>34</v>
      </c>
      <c r="Q342" s="101" t="s">
        <v>875</v>
      </c>
      <c r="R342" s="100" t="s">
        <v>62</v>
      </c>
      <c r="S342" s="98" t="s">
        <v>63</v>
      </c>
      <c r="T342" s="100" t="s">
        <v>1372</v>
      </c>
      <c r="U342" s="98" t="s">
        <v>1372</v>
      </c>
      <c r="V342" s="98" t="s">
        <v>33</v>
      </c>
      <c r="W342" s="98" t="s">
        <v>1381</v>
      </c>
      <c r="X342" s="98" t="s">
        <v>1381</v>
      </c>
      <c r="Y342" s="98" t="s">
        <v>1381</v>
      </c>
      <c r="Z342" s="98" t="s">
        <v>80</v>
      </c>
      <c r="AA342" s="98" t="s">
        <v>80</v>
      </c>
      <c r="AB342" s="98" t="s">
        <v>273</v>
      </c>
      <c r="AC342" s="98" t="s">
        <v>1382</v>
      </c>
      <c r="AD342" s="98" t="s">
        <v>1381</v>
      </c>
      <c r="AE342" s="96">
        <v>43647</v>
      </c>
      <c r="AF342" s="102">
        <v>39111.589999999997</v>
      </c>
      <c r="AG342" s="102">
        <v>81305.570000000007</v>
      </c>
      <c r="AH342" s="103">
        <v>120417.16</v>
      </c>
      <c r="AI342" s="102">
        <v>2346.6799999999998</v>
      </c>
      <c r="AJ342" s="102">
        <v>4878.34</v>
      </c>
      <c r="AK342" s="102">
        <v>7225.02</v>
      </c>
      <c r="AL342" s="102">
        <v>0</v>
      </c>
      <c r="AM342" s="102">
        <v>0</v>
      </c>
      <c r="AN342" s="102">
        <v>0</v>
      </c>
      <c r="AO342" s="102">
        <v>36764.910000000003</v>
      </c>
      <c r="AP342" s="102">
        <v>76427.23</v>
      </c>
      <c r="AQ342" s="102">
        <v>113192.14</v>
      </c>
      <c r="AR342" s="102">
        <v>0</v>
      </c>
      <c r="AS342" s="104">
        <v>0</v>
      </c>
      <c r="AT342" s="102">
        <v>0</v>
      </c>
      <c r="AU342" s="105">
        <v>47</v>
      </c>
      <c r="AV342" s="102">
        <v>113192.14</v>
      </c>
      <c r="AW342" s="102">
        <v>0</v>
      </c>
      <c r="AX342" s="103">
        <v>123933.17</v>
      </c>
      <c r="AY342" s="106">
        <v>7435.98</v>
      </c>
      <c r="AZ342" s="102">
        <v>0</v>
      </c>
      <c r="BA342" s="102">
        <v>116497.19</v>
      </c>
      <c r="BB342" s="102">
        <v>0</v>
      </c>
      <c r="BC342" s="102">
        <v>0</v>
      </c>
      <c r="BD342" s="102">
        <v>0</v>
      </c>
      <c r="BE342" s="102">
        <v>116497.19</v>
      </c>
      <c r="BF342" s="102">
        <v>0</v>
      </c>
      <c r="BK342" s="1" t="str">
        <f t="shared" si="5"/>
        <v/>
      </c>
    </row>
    <row r="343" spans="2:63" x14ac:dyDescent="0.25">
      <c r="B343" s="67">
        <v>5224</v>
      </c>
      <c r="C343" s="68" t="s">
        <v>826</v>
      </c>
      <c r="D343" s="69">
        <v>43515</v>
      </c>
      <c r="E343" s="70" t="s">
        <v>31</v>
      </c>
      <c r="F343" s="68">
        <v>44105</v>
      </c>
      <c r="G343" s="67">
        <v>1</v>
      </c>
      <c r="H343" s="68" t="s">
        <v>42</v>
      </c>
      <c r="I343" s="69">
        <v>36620</v>
      </c>
      <c r="J343" s="71" t="s">
        <v>43</v>
      </c>
      <c r="K343" s="69">
        <v>38840</v>
      </c>
      <c r="L343" s="68" t="s">
        <v>44</v>
      </c>
      <c r="M343" s="68" t="s">
        <v>30</v>
      </c>
      <c r="N343" s="72" t="s">
        <v>1054</v>
      </c>
      <c r="O343" s="73" t="s">
        <v>1055</v>
      </c>
      <c r="P343" s="73" t="s">
        <v>53</v>
      </c>
      <c r="Q343" s="73" t="s">
        <v>875</v>
      </c>
      <c r="R343" s="72" t="s">
        <v>62</v>
      </c>
      <c r="S343" s="70" t="s">
        <v>63</v>
      </c>
      <c r="T343" s="72" t="s">
        <v>1372</v>
      </c>
      <c r="U343" s="70" t="s">
        <v>1372</v>
      </c>
      <c r="V343" s="70" t="s">
        <v>33</v>
      </c>
      <c r="W343" s="70" t="s">
        <v>1381</v>
      </c>
      <c r="X343" s="70" t="s">
        <v>1381</v>
      </c>
      <c r="Y343" s="70" t="s">
        <v>1381</v>
      </c>
      <c r="Z343" s="70" t="s">
        <v>80</v>
      </c>
      <c r="AA343" s="70" t="s">
        <v>80</v>
      </c>
      <c r="AB343" s="70" t="s">
        <v>273</v>
      </c>
      <c r="AC343" s="70" t="s">
        <v>1382</v>
      </c>
      <c r="AD343" s="70" t="s">
        <v>1381</v>
      </c>
      <c r="AE343" s="68">
        <v>43647</v>
      </c>
      <c r="AF343" s="74">
        <v>23801.200000000001</v>
      </c>
      <c r="AG343" s="74">
        <v>49360.09</v>
      </c>
      <c r="AH343" s="75">
        <v>73161.289999999994</v>
      </c>
      <c r="AI343" s="74">
        <v>1428.06</v>
      </c>
      <c r="AJ343" s="74">
        <v>2961.61</v>
      </c>
      <c r="AK343" s="74">
        <v>4389.67</v>
      </c>
      <c r="AL343" s="74">
        <v>0</v>
      </c>
      <c r="AM343" s="74">
        <v>0</v>
      </c>
      <c r="AN343" s="74">
        <v>0</v>
      </c>
      <c r="AO343" s="74">
        <v>22373.14</v>
      </c>
      <c r="AP343" s="74">
        <v>46398.48</v>
      </c>
      <c r="AQ343" s="74">
        <v>68771.62</v>
      </c>
      <c r="AR343" s="74">
        <v>23801.200000000001</v>
      </c>
      <c r="AS343" s="76">
        <v>2618.13</v>
      </c>
      <c r="AT343" s="74">
        <v>5236.26</v>
      </c>
      <c r="AU343" s="77">
        <v>47</v>
      </c>
      <c r="AV343" s="74">
        <v>68771.62</v>
      </c>
      <c r="AW343" s="74">
        <v>2618.13</v>
      </c>
      <c r="AX343" s="75">
        <v>75297.490000000005</v>
      </c>
      <c r="AY343" s="78">
        <v>4517.84</v>
      </c>
      <c r="AZ343" s="74">
        <v>0</v>
      </c>
      <c r="BA343" s="74">
        <v>70779.649999999994</v>
      </c>
      <c r="BB343" s="74">
        <v>24496.16</v>
      </c>
      <c r="BC343" s="74">
        <v>2694.57</v>
      </c>
      <c r="BD343" s="74">
        <v>5389.14</v>
      </c>
      <c r="BE343" s="74">
        <v>70779.649999999994</v>
      </c>
      <c r="BF343" s="74">
        <v>2694.57</v>
      </c>
      <c r="BK343" s="1" t="str">
        <f t="shared" si="5"/>
        <v/>
      </c>
    </row>
    <row r="344" spans="2:63" x14ac:dyDescent="0.25">
      <c r="B344" s="95">
        <v>5226</v>
      </c>
      <c r="C344" s="96" t="s">
        <v>826</v>
      </c>
      <c r="D344" s="97">
        <v>43515</v>
      </c>
      <c r="E344" s="98" t="s">
        <v>31</v>
      </c>
      <c r="F344" s="96">
        <v>44105</v>
      </c>
      <c r="G344" s="95">
        <v>1</v>
      </c>
      <c r="H344" s="96" t="s">
        <v>42</v>
      </c>
      <c r="I344" s="97">
        <v>36620</v>
      </c>
      <c r="J344" s="99" t="s">
        <v>43</v>
      </c>
      <c r="K344" s="97">
        <v>38840</v>
      </c>
      <c r="L344" s="96" t="s">
        <v>44</v>
      </c>
      <c r="M344" s="96" t="s">
        <v>30</v>
      </c>
      <c r="N344" s="100" t="s">
        <v>1056</v>
      </c>
      <c r="O344" s="101" t="s">
        <v>1057</v>
      </c>
      <c r="P344" s="101" t="s">
        <v>53</v>
      </c>
      <c r="Q344" s="101" t="s">
        <v>875</v>
      </c>
      <c r="R344" s="100" t="s">
        <v>62</v>
      </c>
      <c r="S344" s="98" t="s">
        <v>63</v>
      </c>
      <c r="T344" s="100" t="s">
        <v>1372</v>
      </c>
      <c r="U344" s="98" t="s">
        <v>1372</v>
      </c>
      <c r="V344" s="98" t="s">
        <v>33</v>
      </c>
      <c r="W344" s="98" t="s">
        <v>1381</v>
      </c>
      <c r="X344" s="98" t="s">
        <v>1381</v>
      </c>
      <c r="Y344" s="98" t="s">
        <v>1381</v>
      </c>
      <c r="Z344" s="98" t="s">
        <v>80</v>
      </c>
      <c r="AA344" s="98" t="s">
        <v>80</v>
      </c>
      <c r="AB344" s="98" t="s">
        <v>273</v>
      </c>
      <c r="AC344" s="98" t="s">
        <v>1382</v>
      </c>
      <c r="AD344" s="98" t="s">
        <v>1381</v>
      </c>
      <c r="AE344" s="96">
        <v>43647</v>
      </c>
      <c r="AF344" s="102">
        <v>45996.74</v>
      </c>
      <c r="AG344" s="102">
        <v>95537.96</v>
      </c>
      <c r="AH344" s="103">
        <v>141534.70000000001</v>
      </c>
      <c r="AI344" s="102">
        <v>2759.79</v>
      </c>
      <c r="AJ344" s="102">
        <v>5732.29</v>
      </c>
      <c r="AK344" s="102">
        <v>8492.08</v>
      </c>
      <c r="AL344" s="102">
        <v>0</v>
      </c>
      <c r="AM344" s="102">
        <v>0</v>
      </c>
      <c r="AN344" s="102">
        <v>0</v>
      </c>
      <c r="AO344" s="102">
        <v>43236.95</v>
      </c>
      <c r="AP344" s="102">
        <v>89805.67</v>
      </c>
      <c r="AQ344" s="102">
        <v>133042.62</v>
      </c>
      <c r="AR344" s="102">
        <v>45996.74</v>
      </c>
      <c r="AS344" s="104">
        <v>5059.6400000000003</v>
      </c>
      <c r="AT344" s="102">
        <v>10119.280000000001</v>
      </c>
      <c r="AU344" s="105">
        <v>47</v>
      </c>
      <c r="AV344" s="102">
        <v>133042.62</v>
      </c>
      <c r="AW344" s="102">
        <v>5059.6400000000003</v>
      </c>
      <c r="AX344" s="103">
        <v>145667.31</v>
      </c>
      <c r="AY344" s="106">
        <v>8740.0300000000007</v>
      </c>
      <c r="AZ344" s="102">
        <v>0</v>
      </c>
      <c r="BA344" s="102">
        <v>136927.28</v>
      </c>
      <c r="BB344" s="102">
        <v>47339.78</v>
      </c>
      <c r="BC344" s="102">
        <v>5207.37</v>
      </c>
      <c r="BD344" s="102">
        <v>10414.74</v>
      </c>
      <c r="BE344" s="102">
        <v>136927.28</v>
      </c>
      <c r="BF344" s="102">
        <v>5207.37</v>
      </c>
      <c r="BK344" s="1" t="str">
        <f t="shared" si="5"/>
        <v/>
      </c>
    </row>
    <row r="345" spans="2:63" x14ac:dyDescent="0.25">
      <c r="B345" s="67">
        <v>5227</v>
      </c>
      <c r="C345" s="68" t="s">
        <v>826</v>
      </c>
      <c r="D345" s="69">
        <v>43515</v>
      </c>
      <c r="E345" s="70" t="s">
        <v>31</v>
      </c>
      <c r="F345" s="68">
        <v>44105</v>
      </c>
      <c r="G345" s="67">
        <v>1</v>
      </c>
      <c r="H345" s="68" t="s">
        <v>42</v>
      </c>
      <c r="I345" s="69">
        <v>36620</v>
      </c>
      <c r="J345" s="71" t="s">
        <v>43</v>
      </c>
      <c r="K345" s="69">
        <v>38840</v>
      </c>
      <c r="L345" s="68" t="s">
        <v>44</v>
      </c>
      <c r="M345" s="68" t="s">
        <v>30</v>
      </c>
      <c r="N345" s="72" t="s">
        <v>1058</v>
      </c>
      <c r="O345" s="73" t="s">
        <v>1059</v>
      </c>
      <c r="P345" s="73" t="s">
        <v>53</v>
      </c>
      <c r="Q345" s="73" t="s">
        <v>875</v>
      </c>
      <c r="R345" s="72" t="s">
        <v>62</v>
      </c>
      <c r="S345" s="70" t="s">
        <v>63</v>
      </c>
      <c r="T345" s="72" t="s">
        <v>1372</v>
      </c>
      <c r="U345" s="70" t="s">
        <v>1372</v>
      </c>
      <c r="V345" s="70" t="s">
        <v>33</v>
      </c>
      <c r="W345" s="70" t="s">
        <v>1381</v>
      </c>
      <c r="X345" s="70" t="s">
        <v>1381</v>
      </c>
      <c r="Y345" s="70" t="s">
        <v>1381</v>
      </c>
      <c r="Z345" s="70" t="s">
        <v>80</v>
      </c>
      <c r="AA345" s="70" t="s">
        <v>80</v>
      </c>
      <c r="AB345" s="70" t="s">
        <v>273</v>
      </c>
      <c r="AC345" s="70" t="s">
        <v>1382</v>
      </c>
      <c r="AD345" s="70" t="s">
        <v>1381</v>
      </c>
      <c r="AE345" s="68">
        <v>43647</v>
      </c>
      <c r="AF345" s="74">
        <v>32530.66</v>
      </c>
      <c r="AG345" s="74">
        <v>68015.649999999994</v>
      </c>
      <c r="AH345" s="75">
        <v>100546.31</v>
      </c>
      <c r="AI345" s="74">
        <v>1951.83</v>
      </c>
      <c r="AJ345" s="74">
        <v>4080.94</v>
      </c>
      <c r="AK345" s="74">
        <v>6032.77</v>
      </c>
      <c r="AL345" s="74">
        <v>0</v>
      </c>
      <c r="AM345" s="74">
        <v>0</v>
      </c>
      <c r="AN345" s="74">
        <v>0</v>
      </c>
      <c r="AO345" s="74">
        <v>30578.83</v>
      </c>
      <c r="AP345" s="74">
        <v>63934.71</v>
      </c>
      <c r="AQ345" s="74">
        <v>94513.54</v>
      </c>
      <c r="AR345" s="74">
        <v>32530.66</v>
      </c>
      <c r="AS345" s="76">
        <v>3578.37</v>
      </c>
      <c r="AT345" s="74">
        <v>7156.74</v>
      </c>
      <c r="AU345" s="77">
        <v>47</v>
      </c>
      <c r="AV345" s="74">
        <v>94513.54</v>
      </c>
      <c r="AW345" s="74">
        <v>3578.37</v>
      </c>
      <c r="AX345" s="75">
        <v>103482.11</v>
      </c>
      <c r="AY345" s="78">
        <v>6208.91</v>
      </c>
      <c r="AZ345" s="74">
        <v>0</v>
      </c>
      <c r="BA345" s="74">
        <v>97273.2</v>
      </c>
      <c r="BB345" s="74">
        <v>33480.51</v>
      </c>
      <c r="BC345" s="74">
        <v>3682.85</v>
      </c>
      <c r="BD345" s="74">
        <v>7365.7</v>
      </c>
      <c r="BE345" s="74">
        <v>97273.2</v>
      </c>
      <c r="BF345" s="74">
        <v>3682.85</v>
      </c>
      <c r="BK345" s="1" t="str">
        <f t="shared" si="5"/>
        <v/>
      </c>
    </row>
    <row r="346" spans="2:63" x14ac:dyDescent="0.25">
      <c r="B346" s="95">
        <v>5228</v>
      </c>
      <c r="C346" s="96" t="s">
        <v>826</v>
      </c>
      <c r="D346" s="97">
        <v>43515</v>
      </c>
      <c r="E346" s="98" t="s">
        <v>31</v>
      </c>
      <c r="F346" s="96">
        <v>44105</v>
      </c>
      <c r="G346" s="95">
        <v>1</v>
      </c>
      <c r="H346" s="96" t="s">
        <v>42</v>
      </c>
      <c r="I346" s="97">
        <v>36620</v>
      </c>
      <c r="J346" s="99" t="s">
        <v>43</v>
      </c>
      <c r="K346" s="97">
        <v>38840</v>
      </c>
      <c r="L346" s="96" t="s">
        <v>44</v>
      </c>
      <c r="M346" s="96" t="s">
        <v>30</v>
      </c>
      <c r="N346" s="100" t="s">
        <v>1060</v>
      </c>
      <c r="O346" s="101" t="s">
        <v>1061</v>
      </c>
      <c r="P346" s="101" t="s">
        <v>53</v>
      </c>
      <c r="Q346" s="101" t="s">
        <v>875</v>
      </c>
      <c r="R346" s="100" t="s">
        <v>62</v>
      </c>
      <c r="S346" s="98" t="s">
        <v>63</v>
      </c>
      <c r="T346" s="100" t="s">
        <v>1372</v>
      </c>
      <c r="U346" s="98" t="s">
        <v>1372</v>
      </c>
      <c r="V346" s="98" t="s">
        <v>33</v>
      </c>
      <c r="W346" s="98" t="s">
        <v>1381</v>
      </c>
      <c r="X346" s="98" t="s">
        <v>1381</v>
      </c>
      <c r="Y346" s="98" t="s">
        <v>1381</v>
      </c>
      <c r="Z346" s="98" t="s">
        <v>80</v>
      </c>
      <c r="AA346" s="98" t="s">
        <v>80</v>
      </c>
      <c r="AB346" s="98" t="s">
        <v>273</v>
      </c>
      <c r="AC346" s="98" t="s">
        <v>1382</v>
      </c>
      <c r="AD346" s="98" t="s">
        <v>1381</v>
      </c>
      <c r="AE346" s="96">
        <v>43647</v>
      </c>
      <c r="AF346" s="102">
        <v>23796.35</v>
      </c>
      <c r="AG346" s="102">
        <v>49418.9</v>
      </c>
      <c r="AH346" s="103">
        <v>73215.25</v>
      </c>
      <c r="AI346" s="102">
        <v>1427.77</v>
      </c>
      <c r="AJ346" s="102">
        <v>2965.14</v>
      </c>
      <c r="AK346" s="102">
        <v>4392.91</v>
      </c>
      <c r="AL346" s="102">
        <v>0</v>
      </c>
      <c r="AM346" s="102">
        <v>0</v>
      </c>
      <c r="AN346" s="102">
        <v>0</v>
      </c>
      <c r="AO346" s="102">
        <v>22368.58</v>
      </c>
      <c r="AP346" s="102">
        <v>46453.760000000002</v>
      </c>
      <c r="AQ346" s="102">
        <v>68822.34</v>
      </c>
      <c r="AR346" s="102">
        <v>23796.35</v>
      </c>
      <c r="AS346" s="104">
        <v>2617.59</v>
      </c>
      <c r="AT346" s="102">
        <v>5235.18</v>
      </c>
      <c r="AU346" s="105">
        <v>47</v>
      </c>
      <c r="AV346" s="102">
        <v>68822.34</v>
      </c>
      <c r="AW346" s="102">
        <v>2617.59</v>
      </c>
      <c r="AX346" s="103">
        <v>75353.02</v>
      </c>
      <c r="AY346" s="106">
        <v>4521.17</v>
      </c>
      <c r="AZ346" s="102">
        <v>0</v>
      </c>
      <c r="BA346" s="102">
        <v>70831.850000000006</v>
      </c>
      <c r="BB346" s="102">
        <v>24491.17</v>
      </c>
      <c r="BC346" s="102">
        <v>2694.02</v>
      </c>
      <c r="BD346" s="102">
        <v>5388.04</v>
      </c>
      <c r="BE346" s="102">
        <v>70831.850000000006</v>
      </c>
      <c r="BF346" s="102">
        <v>2694.02</v>
      </c>
      <c r="BK346" s="1" t="str">
        <f t="shared" si="5"/>
        <v/>
      </c>
    </row>
    <row r="347" spans="2:63" x14ac:dyDescent="0.25">
      <c r="B347" s="67">
        <v>5229</v>
      </c>
      <c r="C347" s="68" t="s">
        <v>826</v>
      </c>
      <c r="D347" s="69">
        <v>43515</v>
      </c>
      <c r="E347" s="70" t="s">
        <v>31</v>
      </c>
      <c r="F347" s="68">
        <v>44105</v>
      </c>
      <c r="G347" s="67">
        <v>1</v>
      </c>
      <c r="H347" s="68" t="s">
        <v>42</v>
      </c>
      <c r="I347" s="69">
        <v>36620</v>
      </c>
      <c r="J347" s="71" t="s">
        <v>43</v>
      </c>
      <c r="K347" s="69">
        <v>38840</v>
      </c>
      <c r="L347" s="68" t="s">
        <v>44</v>
      </c>
      <c r="M347" s="68" t="s">
        <v>30</v>
      </c>
      <c r="N347" s="72" t="s">
        <v>1062</v>
      </c>
      <c r="O347" s="73" t="s">
        <v>1063</v>
      </c>
      <c r="P347" s="73" t="s">
        <v>53</v>
      </c>
      <c r="Q347" s="73" t="s">
        <v>875</v>
      </c>
      <c r="R347" s="72" t="s">
        <v>62</v>
      </c>
      <c r="S347" s="70" t="s">
        <v>63</v>
      </c>
      <c r="T347" s="72" t="s">
        <v>1372</v>
      </c>
      <c r="U347" s="70" t="s">
        <v>1372</v>
      </c>
      <c r="V347" s="70" t="s">
        <v>33</v>
      </c>
      <c r="W347" s="70" t="s">
        <v>1381</v>
      </c>
      <c r="X347" s="70" t="s">
        <v>1381</v>
      </c>
      <c r="Y347" s="70" t="s">
        <v>1381</v>
      </c>
      <c r="Z347" s="70" t="s">
        <v>80</v>
      </c>
      <c r="AA347" s="70" t="s">
        <v>80</v>
      </c>
      <c r="AB347" s="70" t="s">
        <v>273</v>
      </c>
      <c r="AC347" s="70" t="s">
        <v>1382</v>
      </c>
      <c r="AD347" s="70" t="s">
        <v>1381</v>
      </c>
      <c r="AE347" s="68">
        <v>43647</v>
      </c>
      <c r="AF347" s="74">
        <v>33888.879999999997</v>
      </c>
      <c r="AG347" s="74">
        <v>70867.23</v>
      </c>
      <c r="AH347" s="75">
        <v>104756.11</v>
      </c>
      <c r="AI347" s="74">
        <v>2033.32</v>
      </c>
      <c r="AJ347" s="74">
        <v>4252.03</v>
      </c>
      <c r="AK347" s="74">
        <v>6285.35</v>
      </c>
      <c r="AL347" s="74">
        <v>0</v>
      </c>
      <c r="AM347" s="74">
        <v>0</v>
      </c>
      <c r="AN347" s="74">
        <v>0</v>
      </c>
      <c r="AO347" s="74">
        <v>31855.56</v>
      </c>
      <c r="AP347" s="74">
        <v>66615.199999999997</v>
      </c>
      <c r="AQ347" s="74">
        <v>98470.76</v>
      </c>
      <c r="AR347" s="74">
        <v>33888.879999999997</v>
      </c>
      <c r="AS347" s="76">
        <v>3727.77</v>
      </c>
      <c r="AT347" s="74">
        <v>7455.54</v>
      </c>
      <c r="AU347" s="77">
        <v>47</v>
      </c>
      <c r="AV347" s="74">
        <v>98470.76</v>
      </c>
      <c r="AW347" s="74">
        <v>3727.77</v>
      </c>
      <c r="AX347" s="75">
        <v>107814.84</v>
      </c>
      <c r="AY347" s="78">
        <v>6468.87</v>
      </c>
      <c r="AZ347" s="74">
        <v>0</v>
      </c>
      <c r="BA347" s="74">
        <v>101345.97</v>
      </c>
      <c r="BB347" s="74">
        <v>34878.379999999997</v>
      </c>
      <c r="BC347" s="74">
        <v>3836.62</v>
      </c>
      <c r="BD347" s="74">
        <v>7673.24</v>
      </c>
      <c r="BE347" s="74">
        <v>101345.97</v>
      </c>
      <c r="BF347" s="74">
        <v>3836.62</v>
      </c>
      <c r="BK347" s="1" t="str">
        <f t="shared" si="5"/>
        <v/>
      </c>
    </row>
    <row r="348" spans="2:63" x14ac:dyDescent="0.25">
      <c r="B348" s="95">
        <v>5230</v>
      </c>
      <c r="C348" s="96" t="s">
        <v>826</v>
      </c>
      <c r="D348" s="97">
        <v>43515</v>
      </c>
      <c r="E348" s="98" t="s">
        <v>31</v>
      </c>
      <c r="F348" s="96">
        <v>44105</v>
      </c>
      <c r="G348" s="95">
        <v>1</v>
      </c>
      <c r="H348" s="96" t="s">
        <v>42</v>
      </c>
      <c r="I348" s="97">
        <v>36620</v>
      </c>
      <c r="J348" s="99" t="s">
        <v>43</v>
      </c>
      <c r="K348" s="97">
        <v>38840</v>
      </c>
      <c r="L348" s="96" t="s">
        <v>44</v>
      </c>
      <c r="M348" s="96" t="s">
        <v>30</v>
      </c>
      <c r="N348" s="100" t="s">
        <v>1064</v>
      </c>
      <c r="O348" s="101" t="s">
        <v>1065</v>
      </c>
      <c r="P348" s="101" t="s">
        <v>53</v>
      </c>
      <c r="Q348" s="101" t="s">
        <v>875</v>
      </c>
      <c r="R348" s="100" t="s">
        <v>62</v>
      </c>
      <c r="S348" s="98" t="s">
        <v>63</v>
      </c>
      <c r="T348" s="100" t="s">
        <v>1372</v>
      </c>
      <c r="U348" s="98" t="s">
        <v>1372</v>
      </c>
      <c r="V348" s="98" t="s">
        <v>33</v>
      </c>
      <c r="W348" s="98" t="s">
        <v>1381</v>
      </c>
      <c r="X348" s="98" t="s">
        <v>1381</v>
      </c>
      <c r="Y348" s="98" t="s">
        <v>1381</v>
      </c>
      <c r="Z348" s="98" t="s">
        <v>80</v>
      </c>
      <c r="AA348" s="98" t="s">
        <v>80</v>
      </c>
      <c r="AB348" s="98" t="s">
        <v>273</v>
      </c>
      <c r="AC348" s="98" t="s">
        <v>1382</v>
      </c>
      <c r="AD348" s="98" t="s">
        <v>1381</v>
      </c>
      <c r="AE348" s="96">
        <v>43647</v>
      </c>
      <c r="AF348" s="102">
        <v>33330.33</v>
      </c>
      <c r="AG348" s="102">
        <v>69717.39</v>
      </c>
      <c r="AH348" s="103">
        <v>103047.72</v>
      </c>
      <c r="AI348" s="102">
        <v>1999.81</v>
      </c>
      <c r="AJ348" s="102">
        <v>4183.04</v>
      </c>
      <c r="AK348" s="102">
        <v>6182.85</v>
      </c>
      <c r="AL348" s="102">
        <v>0</v>
      </c>
      <c r="AM348" s="102">
        <v>0</v>
      </c>
      <c r="AN348" s="102">
        <v>0</v>
      </c>
      <c r="AO348" s="102">
        <v>31330.52</v>
      </c>
      <c r="AP348" s="102">
        <v>65534.35</v>
      </c>
      <c r="AQ348" s="102">
        <v>96864.87</v>
      </c>
      <c r="AR348" s="102">
        <v>33330.33</v>
      </c>
      <c r="AS348" s="104">
        <v>3666.33</v>
      </c>
      <c r="AT348" s="102">
        <v>7332.66</v>
      </c>
      <c r="AU348" s="105">
        <v>47</v>
      </c>
      <c r="AV348" s="102">
        <v>96864.87</v>
      </c>
      <c r="AW348" s="102">
        <v>3666.33</v>
      </c>
      <c r="AX348" s="103">
        <v>106056.57</v>
      </c>
      <c r="AY348" s="106">
        <v>6363.38</v>
      </c>
      <c r="AZ348" s="102">
        <v>0</v>
      </c>
      <c r="BA348" s="102">
        <v>99693.19</v>
      </c>
      <c r="BB348" s="102">
        <v>34303.53</v>
      </c>
      <c r="BC348" s="102">
        <v>3773.38</v>
      </c>
      <c r="BD348" s="102">
        <v>7546.76</v>
      </c>
      <c r="BE348" s="102">
        <v>99693.19</v>
      </c>
      <c r="BF348" s="102">
        <v>3773.38</v>
      </c>
      <c r="BK348" s="1" t="str">
        <f t="shared" si="5"/>
        <v/>
      </c>
    </row>
    <row r="349" spans="2:63" x14ac:dyDescent="0.25">
      <c r="B349" s="67">
        <v>5231</v>
      </c>
      <c r="C349" s="68" t="s">
        <v>826</v>
      </c>
      <c r="D349" s="69">
        <v>43515</v>
      </c>
      <c r="E349" s="70" t="s">
        <v>31</v>
      </c>
      <c r="F349" s="68">
        <v>44105</v>
      </c>
      <c r="G349" s="67">
        <v>1</v>
      </c>
      <c r="H349" s="68" t="s">
        <v>42</v>
      </c>
      <c r="I349" s="69">
        <v>36620</v>
      </c>
      <c r="J349" s="71" t="s">
        <v>43</v>
      </c>
      <c r="K349" s="69">
        <v>38840</v>
      </c>
      <c r="L349" s="68" t="s">
        <v>44</v>
      </c>
      <c r="M349" s="68" t="s">
        <v>30</v>
      </c>
      <c r="N349" s="72" t="s">
        <v>1066</v>
      </c>
      <c r="O349" s="73" t="s">
        <v>1067</v>
      </c>
      <c r="P349" s="73" t="s">
        <v>53</v>
      </c>
      <c r="Q349" s="73" t="s">
        <v>875</v>
      </c>
      <c r="R349" s="72" t="s">
        <v>62</v>
      </c>
      <c r="S349" s="70" t="s">
        <v>63</v>
      </c>
      <c r="T349" s="72" t="s">
        <v>1372</v>
      </c>
      <c r="U349" s="70" t="s">
        <v>1372</v>
      </c>
      <c r="V349" s="70" t="s">
        <v>33</v>
      </c>
      <c r="W349" s="70" t="s">
        <v>1381</v>
      </c>
      <c r="X349" s="70" t="s">
        <v>1381</v>
      </c>
      <c r="Y349" s="70" t="s">
        <v>1381</v>
      </c>
      <c r="Z349" s="70" t="s">
        <v>80</v>
      </c>
      <c r="AA349" s="70" t="s">
        <v>80</v>
      </c>
      <c r="AB349" s="70" t="s">
        <v>273</v>
      </c>
      <c r="AC349" s="70" t="s">
        <v>1382</v>
      </c>
      <c r="AD349" s="70" t="s">
        <v>1381</v>
      </c>
      <c r="AE349" s="68">
        <v>43647</v>
      </c>
      <c r="AF349" s="74">
        <v>31274.76</v>
      </c>
      <c r="AG349" s="74">
        <v>65594.539999999994</v>
      </c>
      <c r="AH349" s="75">
        <v>96869.3</v>
      </c>
      <c r="AI349" s="74">
        <v>1876.48</v>
      </c>
      <c r="AJ349" s="74">
        <v>3935.67</v>
      </c>
      <c r="AK349" s="74">
        <v>5812.15</v>
      </c>
      <c r="AL349" s="74">
        <v>0</v>
      </c>
      <c r="AM349" s="74">
        <v>0</v>
      </c>
      <c r="AN349" s="74">
        <v>0</v>
      </c>
      <c r="AO349" s="74">
        <v>29398.28</v>
      </c>
      <c r="AP349" s="74">
        <v>61658.87</v>
      </c>
      <c r="AQ349" s="74">
        <v>91057.15</v>
      </c>
      <c r="AR349" s="74">
        <v>22465.7</v>
      </c>
      <c r="AS349" s="76">
        <v>2471.2199999999998</v>
      </c>
      <c r="AT349" s="74">
        <v>4942.4399999999996</v>
      </c>
      <c r="AU349" s="77">
        <v>47</v>
      </c>
      <c r="AV349" s="74">
        <v>91057.15</v>
      </c>
      <c r="AW349" s="74">
        <v>2471.2199999999998</v>
      </c>
      <c r="AX349" s="75">
        <v>99697.74</v>
      </c>
      <c r="AY349" s="78">
        <v>5981.85</v>
      </c>
      <c r="AZ349" s="74">
        <v>0</v>
      </c>
      <c r="BA349" s="74">
        <v>93715.89</v>
      </c>
      <c r="BB349" s="74">
        <v>23121.66</v>
      </c>
      <c r="BC349" s="74">
        <v>2543.38</v>
      </c>
      <c r="BD349" s="74">
        <v>5086.76</v>
      </c>
      <c r="BE349" s="74">
        <v>93715.89</v>
      </c>
      <c r="BF349" s="74">
        <v>2543.38</v>
      </c>
      <c r="BK349" s="1" t="str">
        <f t="shared" si="5"/>
        <v/>
      </c>
    </row>
    <row r="350" spans="2:63" x14ac:dyDescent="0.25">
      <c r="B350" s="95">
        <v>5232</v>
      </c>
      <c r="C350" s="96" t="s">
        <v>826</v>
      </c>
      <c r="D350" s="97">
        <v>43515</v>
      </c>
      <c r="E350" s="98" t="s">
        <v>31</v>
      </c>
      <c r="F350" s="96">
        <v>44105</v>
      </c>
      <c r="G350" s="95">
        <v>1</v>
      </c>
      <c r="H350" s="96" t="s">
        <v>42</v>
      </c>
      <c r="I350" s="97">
        <v>36620</v>
      </c>
      <c r="J350" s="99" t="s">
        <v>43</v>
      </c>
      <c r="K350" s="97">
        <v>38840</v>
      </c>
      <c r="L350" s="96" t="s">
        <v>44</v>
      </c>
      <c r="M350" s="96" t="s">
        <v>30</v>
      </c>
      <c r="N350" s="100" t="s">
        <v>1068</v>
      </c>
      <c r="O350" s="101" t="s">
        <v>1069</v>
      </c>
      <c r="P350" s="101" t="s">
        <v>34</v>
      </c>
      <c r="Q350" s="101" t="s">
        <v>875</v>
      </c>
      <c r="R350" s="100" t="s">
        <v>62</v>
      </c>
      <c r="S350" s="98" t="s">
        <v>63</v>
      </c>
      <c r="T350" s="100" t="s">
        <v>1372</v>
      </c>
      <c r="U350" s="98" t="s">
        <v>1372</v>
      </c>
      <c r="V350" s="98" t="s">
        <v>33</v>
      </c>
      <c r="W350" s="98" t="s">
        <v>1381</v>
      </c>
      <c r="X350" s="98" t="s">
        <v>1381</v>
      </c>
      <c r="Y350" s="98" t="s">
        <v>1381</v>
      </c>
      <c r="Z350" s="98" t="s">
        <v>80</v>
      </c>
      <c r="AA350" s="98" t="s">
        <v>80</v>
      </c>
      <c r="AB350" s="98" t="s">
        <v>273</v>
      </c>
      <c r="AC350" s="98" t="s">
        <v>1382</v>
      </c>
      <c r="AD350" s="98" t="s">
        <v>1381</v>
      </c>
      <c r="AE350" s="96">
        <v>43647</v>
      </c>
      <c r="AF350" s="102">
        <v>26399.55</v>
      </c>
      <c r="AG350" s="102">
        <v>54839.68</v>
      </c>
      <c r="AH350" s="103">
        <v>81239.23</v>
      </c>
      <c r="AI350" s="102">
        <v>1583.96</v>
      </c>
      <c r="AJ350" s="102">
        <v>3290.39</v>
      </c>
      <c r="AK350" s="102">
        <v>4874.3500000000004</v>
      </c>
      <c r="AL350" s="102">
        <v>0</v>
      </c>
      <c r="AM350" s="102">
        <v>0</v>
      </c>
      <c r="AN350" s="102">
        <v>0</v>
      </c>
      <c r="AO350" s="102">
        <v>24815.59</v>
      </c>
      <c r="AP350" s="102">
        <v>51549.29</v>
      </c>
      <c r="AQ350" s="102">
        <v>76364.88</v>
      </c>
      <c r="AR350" s="102">
        <v>0</v>
      </c>
      <c r="AS350" s="104">
        <v>0</v>
      </c>
      <c r="AT350" s="102">
        <v>0</v>
      </c>
      <c r="AU350" s="105">
        <v>47</v>
      </c>
      <c r="AV350" s="102">
        <v>76364.88</v>
      </c>
      <c r="AW350" s="102">
        <v>0</v>
      </c>
      <c r="AX350" s="103">
        <v>83611.3</v>
      </c>
      <c r="AY350" s="106">
        <v>5016.67</v>
      </c>
      <c r="AZ350" s="102">
        <v>0</v>
      </c>
      <c r="BA350" s="102">
        <v>78594.63</v>
      </c>
      <c r="BB350" s="102">
        <v>0</v>
      </c>
      <c r="BC350" s="102">
        <v>0</v>
      </c>
      <c r="BD350" s="102">
        <v>0</v>
      </c>
      <c r="BE350" s="102">
        <v>78594.63</v>
      </c>
      <c r="BF350" s="102">
        <v>0</v>
      </c>
      <c r="BK350" s="1" t="str">
        <f t="shared" si="5"/>
        <v/>
      </c>
    </row>
    <row r="351" spans="2:63" x14ac:dyDescent="0.25">
      <c r="B351" s="67">
        <v>5233</v>
      </c>
      <c r="C351" s="68" t="s">
        <v>826</v>
      </c>
      <c r="D351" s="69">
        <v>43515</v>
      </c>
      <c r="E351" s="70" t="s">
        <v>31</v>
      </c>
      <c r="F351" s="68">
        <v>44105</v>
      </c>
      <c r="G351" s="67">
        <v>1</v>
      </c>
      <c r="H351" s="68" t="s">
        <v>42</v>
      </c>
      <c r="I351" s="69">
        <v>36620</v>
      </c>
      <c r="J351" s="71" t="s">
        <v>43</v>
      </c>
      <c r="K351" s="69">
        <v>38840</v>
      </c>
      <c r="L351" s="68" t="s">
        <v>44</v>
      </c>
      <c r="M351" s="68" t="s">
        <v>30</v>
      </c>
      <c r="N351" s="72" t="s">
        <v>1070</v>
      </c>
      <c r="O351" s="73" t="s">
        <v>1071</v>
      </c>
      <c r="P351" s="73" t="s">
        <v>53</v>
      </c>
      <c r="Q351" s="73" t="s">
        <v>875</v>
      </c>
      <c r="R351" s="72" t="s">
        <v>62</v>
      </c>
      <c r="S351" s="70" t="s">
        <v>63</v>
      </c>
      <c r="T351" s="72" t="s">
        <v>1372</v>
      </c>
      <c r="U351" s="70" t="s">
        <v>1372</v>
      </c>
      <c r="V351" s="70" t="s">
        <v>33</v>
      </c>
      <c r="W351" s="70" t="s">
        <v>1381</v>
      </c>
      <c r="X351" s="70" t="s">
        <v>1381</v>
      </c>
      <c r="Y351" s="70" t="s">
        <v>1381</v>
      </c>
      <c r="Z351" s="70" t="s">
        <v>80</v>
      </c>
      <c r="AA351" s="70" t="s">
        <v>80</v>
      </c>
      <c r="AB351" s="70" t="s">
        <v>273</v>
      </c>
      <c r="AC351" s="70" t="s">
        <v>1382</v>
      </c>
      <c r="AD351" s="70" t="s">
        <v>1381</v>
      </c>
      <c r="AE351" s="68">
        <v>43647</v>
      </c>
      <c r="AF351" s="74">
        <v>32782.58</v>
      </c>
      <c r="AG351" s="74">
        <v>68586.28</v>
      </c>
      <c r="AH351" s="75">
        <v>101368.86</v>
      </c>
      <c r="AI351" s="74">
        <v>1966.94</v>
      </c>
      <c r="AJ351" s="74">
        <v>4115.18</v>
      </c>
      <c r="AK351" s="74">
        <v>6082.12</v>
      </c>
      <c r="AL351" s="74">
        <v>0</v>
      </c>
      <c r="AM351" s="74">
        <v>0</v>
      </c>
      <c r="AN351" s="74">
        <v>0</v>
      </c>
      <c r="AO351" s="74">
        <v>30815.64</v>
      </c>
      <c r="AP351" s="74">
        <v>64471.1</v>
      </c>
      <c r="AQ351" s="74">
        <v>95286.74</v>
      </c>
      <c r="AR351" s="74">
        <v>32782.58</v>
      </c>
      <c r="AS351" s="76">
        <v>3606.08</v>
      </c>
      <c r="AT351" s="74">
        <v>7212.16</v>
      </c>
      <c r="AU351" s="77">
        <v>47</v>
      </c>
      <c r="AV351" s="74">
        <v>95286.74</v>
      </c>
      <c r="AW351" s="74">
        <v>3606.08</v>
      </c>
      <c r="AX351" s="75">
        <v>104328.68</v>
      </c>
      <c r="AY351" s="78">
        <v>6259.7</v>
      </c>
      <c r="AZ351" s="74">
        <v>0</v>
      </c>
      <c r="BA351" s="74">
        <v>98068.98</v>
      </c>
      <c r="BB351" s="74">
        <v>33739.78</v>
      </c>
      <c r="BC351" s="74">
        <v>3711.37</v>
      </c>
      <c r="BD351" s="74">
        <v>7422.74</v>
      </c>
      <c r="BE351" s="74">
        <v>98068.98</v>
      </c>
      <c r="BF351" s="74">
        <v>3711.37</v>
      </c>
      <c r="BK351" s="1" t="str">
        <f t="shared" si="5"/>
        <v/>
      </c>
    </row>
    <row r="352" spans="2:63" x14ac:dyDescent="0.25">
      <c r="B352" s="95">
        <v>5234</v>
      </c>
      <c r="C352" s="96" t="s">
        <v>826</v>
      </c>
      <c r="D352" s="97">
        <v>43515</v>
      </c>
      <c r="E352" s="98" t="s">
        <v>31</v>
      </c>
      <c r="F352" s="96">
        <v>44105</v>
      </c>
      <c r="G352" s="95">
        <v>1</v>
      </c>
      <c r="H352" s="96" t="s">
        <v>42</v>
      </c>
      <c r="I352" s="97">
        <v>36620</v>
      </c>
      <c r="J352" s="99" t="s">
        <v>43</v>
      </c>
      <c r="K352" s="97">
        <v>38840</v>
      </c>
      <c r="L352" s="96" t="s">
        <v>44</v>
      </c>
      <c r="M352" s="96" t="s">
        <v>30</v>
      </c>
      <c r="N352" s="100" t="s">
        <v>1072</v>
      </c>
      <c r="O352" s="101" t="s">
        <v>1073</v>
      </c>
      <c r="P352" s="101" t="s">
        <v>34</v>
      </c>
      <c r="Q352" s="101" t="s">
        <v>875</v>
      </c>
      <c r="R352" s="100" t="s">
        <v>62</v>
      </c>
      <c r="S352" s="98" t="s">
        <v>63</v>
      </c>
      <c r="T352" s="100" t="s">
        <v>1372</v>
      </c>
      <c r="U352" s="98" t="s">
        <v>1372</v>
      </c>
      <c r="V352" s="98" t="s">
        <v>33</v>
      </c>
      <c r="W352" s="98" t="s">
        <v>1381</v>
      </c>
      <c r="X352" s="98" t="s">
        <v>1381</v>
      </c>
      <c r="Y352" s="98" t="s">
        <v>1381</v>
      </c>
      <c r="Z352" s="98" t="s">
        <v>80</v>
      </c>
      <c r="AA352" s="98" t="s">
        <v>80</v>
      </c>
      <c r="AB352" s="98" t="s">
        <v>273</v>
      </c>
      <c r="AC352" s="98" t="s">
        <v>1382</v>
      </c>
      <c r="AD352" s="98" t="s">
        <v>1381</v>
      </c>
      <c r="AE352" s="96">
        <v>43647</v>
      </c>
      <c r="AF352" s="102">
        <v>38443.78</v>
      </c>
      <c r="AG352" s="102">
        <v>79902.240000000005</v>
      </c>
      <c r="AH352" s="103">
        <v>118346.02</v>
      </c>
      <c r="AI352" s="102">
        <v>2306.62</v>
      </c>
      <c r="AJ352" s="102">
        <v>4794.13</v>
      </c>
      <c r="AK352" s="102">
        <v>7100.75</v>
      </c>
      <c r="AL352" s="102">
        <v>0</v>
      </c>
      <c r="AM352" s="102">
        <v>0</v>
      </c>
      <c r="AN352" s="102">
        <v>0</v>
      </c>
      <c r="AO352" s="102">
        <v>36137.160000000003</v>
      </c>
      <c r="AP352" s="102">
        <v>75108.11</v>
      </c>
      <c r="AQ352" s="102">
        <v>111245.27</v>
      </c>
      <c r="AR352" s="102">
        <v>0</v>
      </c>
      <c r="AS352" s="104">
        <v>0</v>
      </c>
      <c r="AT352" s="102">
        <v>0</v>
      </c>
      <c r="AU352" s="105">
        <v>47</v>
      </c>
      <c r="AV352" s="102">
        <v>111245.27</v>
      </c>
      <c r="AW352" s="102">
        <v>0</v>
      </c>
      <c r="AX352" s="103">
        <v>121801.56</v>
      </c>
      <c r="AY352" s="106">
        <v>7308.08</v>
      </c>
      <c r="AZ352" s="102">
        <v>0</v>
      </c>
      <c r="BA352" s="102">
        <v>114493.48</v>
      </c>
      <c r="BB352" s="102">
        <v>0</v>
      </c>
      <c r="BC352" s="102">
        <v>0</v>
      </c>
      <c r="BD352" s="102">
        <v>0</v>
      </c>
      <c r="BE352" s="102">
        <v>114493.48</v>
      </c>
      <c r="BF352" s="102">
        <v>0</v>
      </c>
      <c r="BK352" s="1" t="str">
        <f t="shared" si="5"/>
        <v/>
      </c>
    </row>
    <row r="353" spans="2:63" x14ac:dyDescent="0.25">
      <c r="B353" s="67">
        <v>5235</v>
      </c>
      <c r="C353" s="68" t="s">
        <v>826</v>
      </c>
      <c r="D353" s="69">
        <v>43515</v>
      </c>
      <c r="E353" s="70" t="s">
        <v>31</v>
      </c>
      <c r="F353" s="68">
        <v>44105</v>
      </c>
      <c r="G353" s="67">
        <v>1</v>
      </c>
      <c r="H353" s="68" t="s">
        <v>42</v>
      </c>
      <c r="I353" s="69">
        <v>36620</v>
      </c>
      <c r="J353" s="71" t="s">
        <v>43</v>
      </c>
      <c r="K353" s="69">
        <v>38840</v>
      </c>
      <c r="L353" s="68" t="s">
        <v>44</v>
      </c>
      <c r="M353" s="68" t="s">
        <v>30</v>
      </c>
      <c r="N353" s="72" t="s">
        <v>1074</v>
      </c>
      <c r="O353" s="73" t="s">
        <v>1075</v>
      </c>
      <c r="P353" s="73" t="s">
        <v>34</v>
      </c>
      <c r="Q353" s="73" t="s">
        <v>875</v>
      </c>
      <c r="R353" s="72" t="s">
        <v>62</v>
      </c>
      <c r="S353" s="70" t="s">
        <v>63</v>
      </c>
      <c r="T353" s="72" t="s">
        <v>1372</v>
      </c>
      <c r="U353" s="70" t="s">
        <v>1372</v>
      </c>
      <c r="V353" s="70" t="s">
        <v>33</v>
      </c>
      <c r="W353" s="70" t="s">
        <v>1381</v>
      </c>
      <c r="X353" s="70" t="s">
        <v>1381</v>
      </c>
      <c r="Y353" s="70" t="s">
        <v>1381</v>
      </c>
      <c r="Z353" s="70" t="s">
        <v>80</v>
      </c>
      <c r="AA353" s="70" t="s">
        <v>80</v>
      </c>
      <c r="AB353" s="70" t="s">
        <v>273</v>
      </c>
      <c r="AC353" s="70" t="s">
        <v>1382</v>
      </c>
      <c r="AD353" s="70" t="s">
        <v>1381</v>
      </c>
      <c r="AE353" s="68">
        <v>43647</v>
      </c>
      <c r="AF353" s="74">
        <v>37950.47</v>
      </c>
      <c r="AG353" s="74">
        <v>78868.37</v>
      </c>
      <c r="AH353" s="75">
        <v>116818.84</v>
      </c>
      <c r="AI353" s="74">
        <v>2277.02</v>
      </c>
      <c r="AJ353" s="74">
        <v>4732.1000000000004</v>
      </c>
      <c r="AK353" s="74">
        <v>7009.12</v>
      </c>
      <c r="AL353" s="74">
        <v>0</v>
      </c>
      <c r="AM353" s="74">
        <v>0</v>
      </c>
      <c r="AN353" s="74">
        <v>0</v>
      </c>
      <c r="AO353" s="74">
        <v>35673.449999999997</v>
      </c>
      <c r="AP353" s="74">
        <v>74136.27</v>
      </c>
      <c r="AQ353" s="74">
        <v>109809.72</v>
      </c>
      <c r="AR353" s="74">
        <v>0</v>
      </c>
      <c r="AS353" s="76">
        <v>0</v>
      </c>
      <c r="AT353" s="74">
        <v>0</v>
      </c>
      <c r="AU353" s="77">
        <v>47</v>
      </c>
      <c r="AV353" s="74">
        <v>109809.72</v>
      </c>
      <c r="AW353" s="74">
        <v>0</v>
      </c>
      <c r="AX353" s="75">
        <v>120229.78</v>
      </c>
      <c r="AY353" s="78">
        <v>7213.77</v>
      </c>
      <c r="AZ353" s="74">
        <v>0</v>
      </c>
      <c r="BA353" s="74">
        <v>113016.01</v>
      </c>
      <c r="BB353" s="74">
        <v>0</v>
      </c>
      <c r="BC353" s="74">
        <v>0</v>
      </c>
      <c r="BD353" s="74">
        <v>0</v>
      </c>
      <c r="BE353" s="74">
        <v>113016.01</v>
      </c>
      <c r="BF353" s="74">
        <v>0</v>
      </c>
      <c r="BK353" s="1" t="str">
        <f t="shared" si="5"/>
        <v/>
      </c>
    </row>
    <row r="354" spans="2:63" x14ac:dyDescent="0.25">
      <c r="B354" s="95">
        <v>5237</v>
      </c>
      <c r="C354" s="96" t="s">
        <v>826</v>
      </c>
      <c r="D354" s="97">
        <v>43515</v>
      </c>
      <c r="E354" s="98" t="s">
        <v>31</v>
      </c>
      <c r="F354" s="96">
        <v>44105</v>
      </c>
      <c r="G354" s="95">
        <v>1</v>
      </c>
      <c r="H354" s="96" t="s">
        <v>42</v>
      </c>
      <c r="I354" s="97">
        <v>36620</v>
      </c>
      <c r="J354" s="99" t="s">
        <v>43</v>
      </c>
      <c r="K354" s="97">
        <v>38840</v>
      </c>
      <c r="L354" s="96" t="s">
        <v>44</v>
      </c>
      <c r="M354" s="96" t="s">
        <v>30</v>
      </c>
      <c r="N354" s="100" t="s">
        <v>1076</v>
      </c>
      <c r="O354" s="101" t="s">
        <v>1077</v>
      </c>
      <c r="P354" s="101" t="s">
        <v>34</v>
      </c>
      <c r="Q354" s="101" t="s">
        <v>875</v>
      </c>
      <c r="R354" s="100" t="s">
        <v>62</v>
      </c>
      <c r="S354" s="98" t="s">
        <v>63</v>
      </c>
      <c r="T354" s="100" t="s">
        <v>1372</v>
      </c>
      <c r="U354" s="98" t="s">
        <v>1372</v>
      </c>
      <c r="V354" s="98" t="s">
        <v>33</v>
      </c>
      <c r="W354" s="98" t="s">
        <v>1381</v>
      </c>
      <c r="X354" s="98" t="s">
        <v>1381</v>
      </c>
      <c r="Y354" s="98" t="s">
        <v>1381</v>
      </c>
      <c r="Z354" s="98" t="s">
        <v>80</v>
      </c>
      <c r="AA354" s="98" t="s">
        <v>80</v>
      </c>
      <c r="AB354" s="98" t="s">
        <v>273</v>
      </c>
      <c r="AC354" s="98" t="s">
        <v>1382</v>
      </c>
      <c r="AD354" s="98" t="s">
        <v>1381</v>
      </c>
      <c r="AE354" s="96">
        <v>43647</v>
      </c>
      <c r="AF354" s="102">
        <v>40706.36</v>
      </c>
      <c r="AG354" s="102">
        <v>84644.36</v>
      </c>
      <c r="AH354" s="103">
        <v>125350.72</v>
      </c>
      <c r="AI354" s="102">
        <v>2442.37</v>
      </c>
      <c r="AJ354" s="102">
        <v>5078.66</v>
      </c>
      <c r="AK354" s="102">
        <v>7521.03</v>
      </c>
      <c r="AL354" s="102">
        <v>0</v>
      </c>
      <c r="AM354" s="102">
        <v>0</v>
      </c>
      <c r="AN354" s="102">
        <v>0</v>
      </c>
      <c r="AO354" s="102">
        <v>38263.99</v>
      </c>
      <c r="AP354" s="102">
        <v>79565.7</v>
      </c>
      <c r="AQ354" s="102">
        <v>117829.69</v>
      </c>
      <c r="AR354" s="102">
        <v>0</v>
      </c>
      <c r="AS354" s="104">
        <v>0</v>
      </c>
      <c r="AT354" s="102">
        <v>0</v>
      </c>
      <c r="AU354" s="105">
        <v>47</v>
      </c>
      <c r="AV354" s="102">
        <v>117829.69</v>
      </c>
      <c r="AW354" s="102">
        <v>0</v>
      </c>
      <c r="AX354" s="103">
        <v>129010.78</v>
      </c>
      <c r="AY354" s="106">
        <v>7740.63</v>
      </c>
      <c r="AZ354" s="102">
        <v>0</v>
      </c>
      <c r="BA354" s="102">
        <v>121270.15</v>
      </c>
      <c r="BB354" s="102">
        <v>0</v>
      </c>
      <c r="BC354" s="102">
        <v>0</v>
      </c>
      <c r="BD354" s="102">
        <v>0</v>
      </c>
      <c r="BE354" s="102">
        <v>121270.15</v>
      </c>
      <c r="BF354" s="102">
        <v>0</v>
      </c>
      <c r="BK354" s="1" t="str">
        <f t="shared" si="5"/>
        <v/>
      </c>
    </row>
    <row r="355" spans="2:63" x14ac:dyDescent="0.25">
      <c r="B355" s="67">
        <v>5238</v>
      </c>
      <c r="C355" s="68" t="s">
        <v>826</v>
      </c>
      <c r="D355" s="69">
        <v>43515</v>
      </c>
      <c r="E355" s="70" t="s">
        <v>31</v>
      </c>
      <c r="F355" s="68">
        <v>44105</v>
      </c>
      <c r="G355" s="67">
        <v>1</v>
      </c>
      <c r="H355" s="68" t="s">
        <v>42</v>
      </c>
      <c r="I355" s="69">
        <v>36620</v>
      </c>
      <c r="J355" s="71" t="s">
        <v>43</v>
      </c>
      <c r="K355" s="69">
        <v>38840</v>
      </c>
      <c r="L355" s="68" t="s">
        <v>44</v>
      </c>
      <c r="M355" s="68" t="s">
        <v>30</v>
      </c>
      <c r="N355" s="72" t="s">
        <v>1078</v>
      </c>
      <c r="O355" s="73" t="s">
        <v>1079</v>
      </c>
      <c r="P355" s="73" t="s">
        <v>34</v>
      </c>
      <c r="Q355" s="73" t="s">
        <v>875</v>
      </c>
      <c r="R355" s="72" t="s">
        <v>62</v>
      </c>
      <c r="S355" s="70" t="s">
        <v>63</v>
      </c>
      <c r="T355" s="72" t="s">
        <v>1372</v>
      </c>
      <c r="U355" s="70" t="s">
        <v>1372</v>
      </c>
      <c r="V355" s="70" t="s">
        <v>33</v>
      </c>
      <c r="W355" s="70" t="s">
        <v>1381</v>
      </c>
      <c r="X355" s="70" t="s">
        <v>1381</v>
      </c>
      <c r="Y355" s="70" t="s">
        <v>1381</v>
      </c>
      <c r="Z355" s="70" t="s">
        <v>80</v>
      </c>
      <c r="AA355" s="70" t="s">
        <v>80</v>
      </c>
      <c r="AB355" s="70" t="s">
        <v>273</v>
      </c>
      <c r="AC355" s="70" t="s">
        <v>1382</v>
      </c>
      <c r="AD355" s="70" t="s">
        <v>1381</v>
      </c>
      <c r="AE355" s="68">
        <v>43647</v>
      </c>
      <c r="AF355" s="74">
        <v>39676.39</v>
      </c>
      <c r="AG355" s="74">
        <v>82485.52</v>
      </c>
      <c r="AH355" s="75">
        <v>122161.91</v>
      </c>
      <c r="AI355" s="74">
        <v>2380.5700000000002</v>
      </c>
      <c r="AJ355" s="74">
        <v>4949.13</v>
      </c>
      <c r="AK355" s="74">
        <v>7329.7</v>
      </c>
      <c r="AL355" s="74">
        <v>0</v>
      </c>
      <c r="AM355" s="74">
        <v>0</v>
      </c>
      <c r="AN355" s="74">
        <v>0</v>
      </c>
      <c r="AO355" s="74">
        <v>37295.82</v>
      </c>
      <c r="AP355" s="74">
        <v>77536.39</v>
      </c>
      <c r="AQ355" s="74">
        <v>114832.21</v>
      </c>
      <c r="AR355" s="74">
        <v>0</v>
      </c>
      <c r="AS355" s="76">
        <v>0</v>
      </c>
      <c r="AT355" s="74">
        <v>0</v>
      </c>
      <c r="AU355" s="77">
        <v>47</v>
      </c>
      <c r="AV355" s="74">
        <v>114832.21</v>
      </c>
      <c r="AW355" s="74">
        <v>0</v>
      </c>
      <c r="AX355" s="75">
        <v>125728.86</v>
      </c>
      <c r="AY355" s="78">
        <v>7543.71</v>
      </c>
      <c r="AZ355" s="74">
        <v>0</v>
      </c>
      <c r="BA355" s="74">
        <v>118185.15</v>
      </c>
      <c r="BB355" s="74">
        <v>0</v>
      </c>
      <c r="BC355" s="74">
        <v>0</v>
      </c>
      <c r="BD355" s="74">
        <v>0</v>
      </c>
      <c r="BE355" s="74">
        <v>118185.15</v>
      </c>
      <c r="BF355" s="74">
        <v>0</v>
      </c>
      <c r="BK355" s="1" t="str">
        <f t="shared" si="5"/>
        <v/>
      </c>
    </row>
    <row r="356" spans="2:63" x14ac:dyDescent="0.25">
      <c r="B356" s="95">
        <v>5239</v>
      </c>
      <c r="C356" s="96" t="s">
        <v>826</v>
      </c>
      <c r="D356" s="97">
        <v>43515</v>
      </c>
      <c r="E356" s="98" t="s">
        <v>31</v>
      </c>
      <c r="F356" s="96">
        <v>44105</v>
      </c>
      <c r="G356" s="95">
        <v>1</v>
      </c>
      <c r="H356" s="96" t="s">
        <v>42</v>
      </c>
      <c r="I356" s="97">
        <v>36620</v>
      </c>
      <c r="J356" s="99" t="s">
        <v>43</v>
      </c>
      <c r="K356" s="97">
        <v>38840</v>
      </c>
      <c r="L356" s="96" t="s">
        <v>44</v>
      </c>
      <c r="M356" s="96" t="s">
        <v>30</v>
      </c>
      <c r="N356" s="100" t="s">
        <v>1080</v>
      </c>
      <c r="O356" s="101" t="s">
        <v>1081</v>
      </c>
      <c r="P356" s="101" t="s">
        <v>34</v>
      </c>
      <c r="Q356" s="101" t="s">
        <v>875</v>
      </c>
      <c r="R356" s="100" t="s">
        <v>62</v>
      </c>
      <c r="S356" s="98" t="s">
        <v>63</v>
      </c>
      <c r="T356" s="100" t="s">
        <v>1372</v>
      </c>
      <c r="U356" s="98" t="s">
        <v>1372</v>
      </c>
      <c r="V356" s="98" t="s">
        <v>33</v>
      </c>
      <c r="W356" s="98" t="s">
        <v>1381</v>
      </c>
      <c r="X356" s="98" t="s">
        <v>1381</v>
      </c>
      <c r="Y356" s="98" t="s">
        <v>1381</v>
      </c>
      <c r="Z356" s="98" t="s">
        <v>80</v>
      </c>
      <c r="AA356" s="98" t="s">
        <v>80</v>
      </c>
      <c r="AB356" s="98" t="s">
        <v>273</v>
      </c>
      <c r="AC356" s="98" t="s">
        <v>1382</v>
      </c>
      <c r="AD356" s="98" t="s">
        <v>1381</v>
      </c>
      <c r="AE356" s="96">
        <v>43647</v>
      </c>
      <c r="AF356" s="102">
        <v>28886.87</v>
      </c>
      <c r="AG356" s="102">
        <v>60036.18</v>
      </c>
      <c r="AH356" s="103">
        <v>88923.05</v>
      </c>
      <c r="AI356" s="102">
        <v>1733.2</v>
      </c>
      <c r="AJ356" s="102">
        <v>3602.17</v>
      </c>
      <c r="AK356" s="102">
        <v>5335.37</v>
      </c>
      <c r="AL356" s="102">
        <v>0</v>
      </c>
      <c r="AM356" s="102">
        <v>0</v>
      </c>
      <c r="AN356" s="102">
        <v>0</v>
      </c>
      <c r="AO356" s="102">
        <v>27153.67</v>
      </c>
      <c r="AP356" s="102">
        <v>56434.01</v>
      </c>
      <c r="AQ356" s="102">
        <v>83587.679999999993</v>
      </c>
      <c r="AR356" s="102">
        <v>0</v>
      </c>
      <c r="AS356" s="104">
        <v>0</v>
      </c>
      <c r="AT356" s="102">
        <v>0</v>
      </c>
      <c r="AU356" s="105">
        <v>47</v>
      </c>
      <c r="AV356" s="102">
        <v>83587.679999999993</v>
      </c>
      <c r="AW356" s="102">
        <v>0</v>
      </c>
      <c r="AX356" s="103">
        <v>91519.47</v>
      </c>
      <c r="AY356" s="106">
        <v>5491.15</v>
      </c>
      <c r="AZ356" s="102">
        <v>0</v>
      </c>
      <c r="BA356" s="102">
        <v>86028.32</v>
      </c>
      <c r="BB356" s="102">
        <v>0</v>
      </c>
      <c r="BC356" s="102">
        <v>0</v>
      </c>
      <c r="BD356" s="102">
        <v>0</v>
      </c>
      <c r="BE356" s="102">
        <v>86028.32</v>
      </c>
      <c r="BF356" s="102">
        <v>0</v>
      </c>
      <c r="BK356" s="1" t="str">
        <f t="shared" si="5"/>
        <v/>
      </c>
    </row>
    <row r="357" spans="2:63" x14ac:dyDescent="0.25">
      <c r="B357" s="67">
        <v>5240</v>
      </c>
      <c r="C357" s="68" t="s">
        <v>826</v>
      </c>
      <c r="D357" s="69">
        <v>43515</v>
      </c>
      <c r="E357" s="70" t="s">
        <v>31</v>
      </c>
      <c r="F357" s="68">
        <v>44105</v>
      </c>
      <c r="G357" s="67">
        <v>1</v>
      </c>
      <c r="H357" s="68" t="s">
        <v>42</v>
      </c>
      <c r="I357" s="69">
        <v>36620</v>
      </c>
      <c r="J357" s="71" t="s">
        <v>43</v>
      </c>
      <c r="K357" s="69">
        <v>38840</v>
      </c>
      <c r="L357" s="68" t="s">
        <v>44</v>
      </c>
      <c r="M357" s="68" t="s">
        <v>30</v>
      </c>
      <c r="N357" s="72" t="s">
        <v>1082</v>
      </c>
      <c r="O357" s="73" t="s">
        <v>1083</v>
      </c>
      <c r="P357" s="73" t="s">
        <v>34</v>
      </c>
      <c r="Q357" s="73" t="s">
        <v>875</v>
      </c>
      <c r="R357" s="72" t="s">
        <v>62</v>
      </c>
      <c r="S357" s="70" t="s">
        <v>63</v>
      </c>
      <c r="T357" s="72" t="s">
        <v>1372</v>
      </c>
      <c r="U357" s="70" t="s">
        <v>1372</v>
      </c>
      <c r="V357" s="70" t="s">
        <v>33</v>
      </c>
      <c r="W357" s="70" t="s">
        <v>1381</v>
      </c>
      <c r="X357" s="70" t="s">
        <v>1381</v>
      </c>
      <c r="Y357" s="70" t="s">
        <v>1381</v>
      </c>
      <c r="Z357" s="70" t="s">
        <v>80</v>
      </c>
      <c r="AA357" s="70" t="s">
        <v>80</v>
      </c>
      <c r="AB357" s="70" t="s">
        <v>273</v>
      </c>
      <c r="AC357" s="70" t="s">
        <v>1382</v>
      </c>
      <c r="AD357" s="70" t="s">
        <v>1381</v>
      </c>
      <c r="AE357" s="68">
        <v>43647</v>
      </c>
      <c r="AF357" s="74">
        <v>38660.949999999997</v>
      </c>
      <c r="AG357" s="74">
        <v>80361.08</v>
      </c>
      <c r="AH357" s="75">
        <v>119022.03</v>
      </c>
      <c r="AI357" s="74">
        <v>2319.65</v>
      </c>
      <c r="AJ357" s="74">
        <v>4821.66</v>
      </c>
      <c r="AK357" s="74">
        <v>7141.31</v>
      </c>
      <c r="AL357" s="74">
        <v>0</v>
      </c>
      <c r="AM357" s="74">
        <v>0</v>
      </c>
      <c r="AN357" s="74">
        <v>0</v>
      </c>
      <c r="AO357" s="74">
        <v>36341.300000000003</v>
      </c>
      <c r="AP357" s="74">
        <v>75539.42</v>
      </c>
      <c r="AQ357" s="74">
        <v>111880.72</v>
      </c>
      <c r="AR357" s="74">
        <v>0</v>
      </c>
      <c r="AS357" s="76">
        <v>0</v>
      </c>
      <c r="AT357" s="74">
        <v>0</v>
      </c>
      <c r="AU357" s="77">
        <v>47</v>
      </c>
      <c r="AV357" s="74">
        <v>111880.72</v>
      </c>
      <c r="AW357" s="74">
        <v>0</v>
      </c>
      <c r="AX357" s="75">
        <v>122497.3</v>
      </c>
      <c r="AY357" s="78">
        <v>7349.82</v>
      </c>
      <c r="AZ357" s="74">
        <v>0</v>
      </c>
      <c r="BA357" s="74">
        <v>115147.48</v>
      </c>
      <c r="BB357" s="74">
        <v>0</v>
      </c>
      <c r="BC357" s="74">
        <v>0</v>
      </c>
      <c r="BD357" s="74">
        <v>0</v>
      </c>
      <c r="BE357" s="74">
        <v>115147.48</v>
      </c>
      <c r="BF357" s="74">
        <v>0</v>
      </c>
      <c r="BK357" s="1" t="str">
        <f t="shared" si="5"/>
        <v/>
      </c>
    </row>
    <row r="358" spans="2:63" x14ac:dyDescent="0.25">
      <c r="B358" s="95">
        <v>5241</v>
      </c>
      <c r="C358" s="96" t="s">
        <v>826</v>
      </c>
      <c r="D358" s="97">
        <v>43515</v>
      </c>
      <c r="E358" s="98" t="s">
        <v>31</v>
      </c>
      <c r="F358" s="96">
        <v>44105</v>
      </c>
      <c r="G358" s="95">
        <v>2</v>
      </c>
      <c r="H358" s="96" t="s">
        <v>42</v>
      </c>
      <c r="I358" s="97">
        <v>36620</v>
      </c>
      <c r="J358" s="99" t="s">
        <v>43</v>
      </c>
      <c r="K358" s="97">
        <v>38840</v>
      </c>
      <c r="L358" s="96" t="s">
        <v>44</v>
      </c>
      <c r="M358" s="96" t="s">
        <v>30</v>
      </c>
      <c r="N358" s="100" t="s">
        <v>1084</v>
      </c>
      <c r="O358" s="101" t="s">
        <v>1085</v>
      </c>
      <c r="P358" s="101" t="s">
        <v>53</v>
      </c>
      <c r="Q358" s="101" t="s">
        <v>875</v>
      </c>
      <c r="R358" s="100" t="s">
        <v>62</v>
      </c>
      <c r="S358" s="98" t="s">
        <v>63</v>
      </c>
      <c r="T358" s="100" t="s">
        <v>1372</v>
      </c>
      <c r="U358" s="98" t="s">
        <v>1372</v>
      </c>
      <c r="V358" s="98" t="s">
        <v>33</v>
      </c>
      <c r="W358" s="98" t="s">
        <v>1381</v>
      </c>
      <c r="X358" s="98" t="s">
        <v>1381</v>
      </c>
      <c r="Y358" s="98" t="s">
        <v>1381</v>
      </c>
      <c r="Z358" s="98" t="s">
        <v>80</v>
      </c>
      <c r="AA358" s="98" t="s">
        <v>80</v>
      </c>
      <c r="AB358" s="98" t="s">
        <v>273</v>
      </c>
      <c r="AC358" s="98" t="s">
        <v>1382</v>
      </c>
      <c r="AD358" s="98" t="s">
        <v>1381</v>
      </c>
      <c r="AE358" s="96">
        <v>43647</v>
      </c>
      <c r="AF358" s="102">
        <v>33216.81</v>
      </c>
      <c r="AG358" s="102">
        <v>69505.89</v>
      </c>
      <c r="AH358" s="103">
        <v>102722.7</v>
      </c>
      <c r="AI358" s="102">
        <v>1993</v>
      </c>
      <c r="AJ358" s="102">
        <v>4170.3500000000004</v>
      </c>
      <c r="AK358" s="102">
        <v>6163.35</v>
      </c>
      <c r="AL358" s="102">
        <v>0</v>
      </c>
      <c r="AM358" s="102">
        <v>0</v>
      </c>
      <c r="AN358" s="102">
        <v>0</v>
      </c>
      <c r="AO358" s="102">
        <v>31223.81</v>
      </c>
      <c r="AP358" s="102">
        <v>65335.54</v>
      </c>
      <c r="AQ358" s="102">
        <v>96559.35</v>
      </c>
      <c r="AR358" s="102">
        <v>33216.81</v>
      </c>
      <c r="AS358" s="104">
        <v>3653.84</v>
      </c>
      <c r="AT358" s="102">
        <v>7307.68</v>
      </c>
      <c r="AU358" s="105">
        <v>47</v>
      </c>
      <c r="AV358" s="102">
        <v>96559.35</v>
      </c>
      <c r="AW358" s="102">
        <v>3653.84</v>
      </c>
      <c r="AX358" s="103">
        <v>105722.06</v>
      </c>
      <c r="AY358" s="106">
        <v>6343.31</v>
      </c>
      <c r="AZ358" s="102">
        <v>0</v>
      </c>
      <c r="BA358" s="102">
        <v>99378.75</v>
      </c>
      <c r="BB358" s="102">
        <v>34186.69</v>
      </c>
      <c r="BC358" s="102">
        <v>3760.53</v>
      </c>
      <c r="BD358" s="102">
        <v>7521.06</v>
      </c>
      <c r="BE358" s="102">
        <v>99378.75</v>
      </c>
      <c r="BF358" s="102">
        <v>3760.53</v>
      </c>
      <c r="BK358" s="1" t="str">
        <f t="shared" si="5"/>
        <v/>
      </c>
    </row>
    <row r="359" spans="2:63" x14ac:dyDescent="0.25">
      <c r="B359" s="67">
        <v>5242</v>
      </c>
      <c r="C359" s="68" t="s">
        <v>826</v>
      </c>
      <c r="D359" s="69">
        <v>43515</v>
      </c>
      <c r="E359" s="70" t="s">
        <v>31</v>
      </c>
      <c r="F359" s="68">
        <v>44105</v>
      </c>
      <c r="G359" s="67">
        <v>2</v>
      </c>
      <c r="H359" s="68" t="s">
        <v>42</v>
      </c>
      <c r="I359" s="69">
        <v>36620</v>
      </c>
      <c r="J359" s="71" t="s">
        <v>43</v>
      </c>
      <c r="K359" s="69">
        <v>38840</v>
      </c>
      <c r="L359" s="68" t="s">
        <v>44</v>
      </c>
      <c r="M359" s="68" t="s">
        <v>30</v>
      </c>
      <c r="N359" s="72" t="s">
        <v>1086</v>
      </c>
      <c r="O359" s="73" t="s">
        <v>1087</v>
      </c>
      <c r="P359" s="73" t="s">
        <v>53</v>
      </c>
      <c r="Q359" s="73" t="s">
        <v>875</v>
      </c>
      <c r="R359" s="72" t="s">
        <v>62</v>
      </c>
      <c r="S359" s="70" t="s">
        <v>63</v>
      </c>
      <c r="T359" s="72" t="s">
        <v>1372</v>
      </c>
      <c r="U359" s="70" t="s">
        <v>1372</v>
      </c>
      <c r="V359" s="70" t="s">
        <v>33</v>
      </c>
      <c r="W359" s="70" t="s">
        <v>1381</v>
      </c>
      <c r="X359" s="70" t="s">
        <v>1381</v>
      </c>
      <c r="Y359" s="70" t="s">
        <v>1381</v>
      </c>
      <c r="Z359" s="70" t="s">
        <v>80</v>
      </c>
      <c r="AA359" s="70" t="s">
        <v>80</v>
      </c>
      <c r="AB359" s="70" t="s">
        <v>273</v>
      </c>
      <c r="AC359" s="70" t="s">
        <v>1382</v>
      </c>
      <c r="AD359" s="70" t="s">
        <v>1381</v>
      </c>
      <c r="AE359" s="68">
        <v>43647</v>
      </c>
      <c r="AF359" s="74">
        <v>31565.22</v>
      </c>
      <c r="AG359" s="74">
        <v>66019.28</v>
      </c>
      <c r="AH359" s="75">
        <v>97584.5</v>
      </c>
      <c r="AI359" s="74">
        <v>1893.9</v>
      </c>
      <c r="AJ359" s="74">
        <v>3961.16</v>
      </c>
      <c r="AK359" s="74">
        <v>5855.06</v>
      </c>
      <c r="AL359" s="74">
        <v>0</v>
      </c>
      <c r="AM359" s="74">
        <v>0</v>
      </c>
      <c r="AN359" s="74">
        <v>0</v>
      </c>
      <c r="AO359" s="74">
        <v>29671.32</v>
      </c>
      <c r="AP359" s="74">
        <v>62058.12</v>
      </c>
      <c r="AQ359" s="74">
        <v>91729.44</v>
      </c>
      <c r="AR359" s="74">
        <v>31565.22</v>
      </c>
      <c r="AS359" s="76">
        <v>3472.17</v>
      </c>
      <c r="AT359" s="74">
        <v>6944.34</v>
      </c>
      <c r="AU359" s="77">
        <v>47</v>
      </c>
      <c r="AV359" s="74">
        <v>91729.44</v>
      </c>
      <c r="AW359" s="74">
        <v>3472.17</v>
      </c>
      <c r="AX359" s="75">
        <v>100433.82</v>
      </c>
      <c r="AY359" s="78">
        <v>6026.01</v>
      </c>
      <c r="AZ359" s="74">
        <v>0</v>
      </c>
      <c r="BA359" s="74">
        <v>94407.81</v>
      </c>
      <c r="BB359" s="74">
        <v>32486.880000000001</v>
      </c>
      <c r="BC359" s="74">
        <v>3573.55</v>
      </c>
      <c r="BD359" s="74">
        <v>7147.1</v>
      </c>
      <c r="BE359" s="74">
        <v>94407.81</v>
      </c>
      <c r="BF359" s="74">
        <v>3573.55</v>
      </c>
      <c r="BK359" s="1" t="str">
        <f t="shared" si="5"/>
        <v/>
      </c>
    </row>
    <row r="360" spans="2:63" x14ac:dyDescent="0.25">
      <c r="B360" s="95">
        <v>5243</v>
      </c>
      <c r="C360" s="96" t="s">
        <v>826</v>
      </c>
      <c r="D360" s="97">
        <v>43515</v>
      </c>
      <c r="E360" s="98" t="s">
        <v>31</v>
      </c>
      <c r="F360" s="96">
        <v>44105</v>
      </c>
      <c r="G360" s="95">
        <v>2</v>
      </c>
      <c r="H360" s="96" t="s">
        <v>42</v>
      </c>
      <c r="I360" s="97">
        <v>36620</v>
      </c>
      <c r="J360" s="99" t="s">
        <v>43</v>
      </c>
      <c r="K360" s="97">
        <v>38840</v>
      </c>
      <c r="L360" s="96" t="s">
        <v>44</v>
      </c>
      <c r="M360" s="96" t="s">
        <v>30</v>
      </c>
      <c r="N360" s="100" t="s">
        <v>1088</v>
      </c>
      <c r="O360" s="101" t="s">
        <v>1089</v>
      </c>
      <c r="P360" s="101" t="s">
        <v>53</v>
      </c>
      <c r="Q360" s="101" t="s">
        <v>875</v>
      </c>
      <c r="R360" s="100" t="s">
        <v>62</v>
      </c>
      <c r="S360" s="98" t="s">
        <v>63</v>
      </c>
      <c r="T360" s="100" t="s">
        <v>1372</v>
      </c>
      <c r="U360" s="98" t="s">
        <v>1372</v>
      </c>
      <c r="V360" s="98" t="s">
        <v>33</v>
      </c>
      <c r="W360" s="98" t="s">
        <v>1381</v>
      </c>
      <c r="X360" s="98" t="s">
        <v>1381</v>
      </c>
      <c r="Y360" s="98" t="s">
        <v>1381</v>
      </c>
      <c r="Z360" s="98" t="s">
        <v>80</v>
      </c>
      <c r="AA360" s="98" t="s">
        <v>80</v>
      </c>
      <c r="AB360" s="98" t="s">
        <v>273</v>
      </c>
      <c r="AC360" s="98" t="s">
        <v>1382</v>
      </c>
      <c r="AD360" s="98" t="s">
        <v>1381</v>
      </c>
      <c r="AE360" s="96">
        <v>43647</v>
      </c>
      <c r="AF360" s="102">
        <v>31446.52</v>
      </c>
      <c r="AG360" s="102">
        <v>65839.16</v>
      </c>
      <c r="AH360" s="103">
        <v>97285.68</v>
      </c>
      <c r="AI360" s="102">
        <v>1886.79</v>
      </c>
      <c r="AJ360" s="102">
        <v>3950.35</v>
      </c>
      <c r="AK360" s="102">
        <v>5837.14</v>
      </c>
      <c r="AL360" s="102">
        <v>0</v>
      </c>
      <c r="AM360" s="102">
        <v>0</v>
      </c>
      <c r="AN360" s="102">
        <v>0</v>
      </c>
      <c r="AO360" s="102">
        <v>29559.73</v>
      </c>
      <c r="AP360" s="102">
        <v>61888.81</v>
      </c>
      <c r="AQ360" s="102">
        <v>91448.54</v>
      </c>
      <c r="AR360" s="102">
        <v>31446.52</v>
      </c>
      <c r="AS360" s="104">
        <v>3459.11</v>
      </c>
      <c r="AT360" s="102">
        <v>6918.22</v>
      </c>
      <c r="AU360" s="105">
        <v>47</v>
      </c>
      <c r="AV360" s="102">
        <v>91448.54</v>
      </c>
      <c r="AW360" s="102">
        <v>3459.11</v>
      </c>
      <c r="AX360" s="103">
        <v>100126.28</v>
      </c>
      <c r="AY360" s="106">
        <v>6007.57</v>
      </c>
      <c r="AZ360" s="102">
        <v>0</v>
      </c>
      <c r="BA360" s="102">
        <v>94118.71</v>
      </c>
      <c r="BB360" s="102">
        <v>32364.71</v>
      </c>
      <c r="BC360" s="102">
        <v>3560.11</v>
      </c>
      <c r="BD360" s="102">
        <v>7120.22</v>
      </c>
      <c r="BE360" s="102">
        <v>94118.71</v>
      </c>
      <c r="BF360" s="102">
        <v>3560.11</v>
      </c>
      <c r="BK360" s="1" t="str">
        <f t="shared" si="5"/>
        <v/>
      </c>
    </row>
    <row r="361" spans="2:63" x14ac:dyDescent="0.25">
      <c r="B361" s="67">
        <v>5244</v>
      </c>
      <c r="C361" s="68" t="s">
        <v>826</v>
      </c>
      <c r="D361" s="69">
        <v>43515</v>
      </c>
      <c r="E361" s="70" t="s">
        <v>31</v>
      </c>
      <c r="F361" s="68">
        <v>44105</v>
      </c>
      <c r="G361" s="67">
        <v>2</v>
      </c>
      <c r="H361" s="68" t="s">
        <v>42</v>
      </c>
      <c r="I361" s="69">
        <v>36620</v>
      </c>
      <c r="J361" s="71" t="s">
        <v>43</v>
      </c>
      <c r="K361" s="69">
        <v>38840</v>
      </c>
      <c r="L361" s="68" t="s">
        <v>44</v>
      </c>
      <c r="M361" s="68" t="s">
        <v>30</v>
      </c>
      <c r="N361" s="72" t="s">
        <v>1090</v>
      </c>
      <c r="O361" s="73" t="s">
        <v>1091</v>
      </c>
      <c r="P361" s="73" t="s">
        <v>53</v>
      </c>
      <c r="Q361" s="73" t="s">
        <v>875</v>
      </c>
      <c r="R361" s="72" t="s">
        <v>62</v>
      </c>
      <c r="S361" s="70" t="s">
        <v>63</v>
      </c>
      <c r="T361" s="72" t="s">
        <v>1372</v>
      </c>
      <c r="U361" s="70" t="s">
        <v>1372</v>
      </c>
      <c r="V361" s="70" t="s">
        <v>33</v>
      </c>
      <c r="W361" s="70" t="s">
        <v>1381</v>
      </c>
      <c r="X361" s="70" t="s">
        <v>1381</v>
      </c>
      <c r="Y361" s="70" t="s">
        <v>1381</v>
      </c>
      <c r="Z361" s="70" t="s">
        <v>80</v>
      </c>
      <c r="AA361" s="70" t="s">
        <v>80</v>
      </c>
      <c r="AB361" s="70" t="s">
        <v>273</v>
      </c>
      <c r="AC361" s="70" t="s">
        <v>1382</v>
      </c>
      <c r="AD361" s="70" t="s">
        <v>1381</v>
      </c>
      <c r="AE361" s="68">
        <v>43647</v>
      </c>
      <c r="AF361" s="74">
        <v>32351.46</v>
      </c>
      <c r="AG361" s="74">
        <v>67716.38</v>
      </c>
      <c r="AH361" s="75">
        <v>100067.84</v>
      </c>
      <c r="AI361" s="74">
        <v>1941.08</v>
      </c>
      <c r="AJ361" s="74">
        <v>4062.99</v>
      </c>
      <c r="AK361" s="74">
        <v>6004.07</v>
      </c>
      <c r="AL361" s="74">
        <v>0</v>
      </c>
      <c r="AM361" s="74">
        <v>0</v>
      </c>
      <c r="AN361" s="74">
        <v>0</v>
      </c>
      <c r="AO361" s="74">
        <v>30410.38</v>
      </c>
      <c r="AP361" s="74">
        <v>63653.39</v>
      </c>
      <c r="AQ361" s="74">
        <v>94063.77</v>
      </c>
      <c r="AR361" s="74">
        <v>32351.46</v>
      </c>
      <c r="AS361" s="76">
        <v>3558.66</v>
      </c>
      <c r="AT361" s="74">
        <v>7117.32</v>
      </c>
      <c r="AU361" s="77">
        <v>47</v>
      </c>
      <c r="AV361" s="74">
        <v>94063.77</v>
      </c>
      <c r="AW361" s="74">
        <v>3558.66</v>
      </c>
      <c r="AX361" s="75">
        <v>102989.68</v>
      </c>
      <c r="AY361" s="78">
        <v>6179.38</v>
      </c>
      <c r="AZ361" s="74">
        <v>0</v>
      </c>
      <c r="BA361" s="74">
        <v>96810.3</v>
      </c>
      <c r="BB361" s="74">
        <v>33296.07</v>
      </c>
      <c r="BC361" s="74">
        <v>3662.56</v>
      </c>
      <c r="BD361" s="74">
        <v>7325.12</v>
      </c>
      <c r="BE361" s="74">
        <v>96810.3</v>
      </c>
      <c r="BF361" s="74">
        <v>3662.56</v>
      </c>
      <c r="BK361" s="1" t="str">
        <f t="shared" si="5"/>
        <v/>
      </c>
    </row>
    <row r="362" spans="2:63" x14ac:dyDescent="0.25">
      <c r="B362" s="95">
        <v>5245</v>
      </c>
      <c r="C362" s="96" t="s">
        <v>826</v>
      </c>
      <c r="D362" s="97">
        <v>43515</v>
      </c>
      <c r="E362" s="98" t="s">
        <v>31</v>
      </c>
      <c r="F362" s="96">
        <v>44105</v>
      </c>
      <c r="G362" s="95">
        <v>2</v>
      </c>
      <c r="H362" s="96" t="s">
        <v>42</v>
      </c>
      <c r="I362" s="97">
        <v>36620</v>
      </c>
      <c r="J362" s="99" t="s">
        <v>43</v>
      </c>
      <c r="K362" s="97">
        <v>38840</v>
      </c>
      <c r="L362" s="96" t="s">
        <v>44</v>
      </c>
      <c r="M362" s="96" t="s">
        <v>30</v>
      </c>
      <c r="N362" s="100" t="s">
        <v>1092</v>
      </c>
      <c r="O362" s="101" t="s">
        <v>1093</v>
      </c>
      <c r="P362" s="101" t="s">
        <v>53</v>
      </c>
      <c r="Q362" s="101" t="s">
        <v>875</v>
      </c>
      <c r="R362" s="100" t="s">
        <v>62</v>
      </c>
      <c r="S362" s="98" t="s">
        <v>63</v>
      </c>
      <c r="T362" s="100" t="s">
        <v>1372</v>
      </c>
      <c r="U362" s="98" t="s">
        <v>1372</v>
      </c>
      <c r="V362" s="98" t="s">
        <v>33</v>
      </c>
      <c r="W362" s="98" t="s">
        <v>1381</v>
      </c>
      <c r="X362" s="98" t="s">
        <v>1381</v>
      </c>
      <c r="Y362" s="98" t="s">
        <v>1381</v>
      </c>
      <c r="Z362" s="98" t="s">
        <v>80</v>
      </c>
      <c r="AA362" s="98" t="s">
        <v>80</v>
      </c>
      <c r="AB362" s="98" t="s">
        <v>273</v>
      </c>
      <c r="AC362" s="98" t="s">
        <v>1382</v>
      </c>
      <c r="AD362" s="98" t="s">
        <v>1381</v>
      </c>
      <c r="AE362" s="96">
        <v>43647</v>
      </c>
      <c r="AF362" s="102">
        <v>31442.49</v>
      </c>
      <c r="AG362" s="102">
        <v>65761.81</v>
      </c>
      <c r="AH362" s="103">
        <v>97204.3</v>
      </c>
      <c r="AI362" s="102">
        <v>1886.54</v>
      </c>
      <c r="AJ362" s="102">
        <v>3945.71</v>
      </c>
      <c r="AK362" s="102">
        <v>5832.25</v>
      </c>
      <c r="AL362" s="102">
        <v>0</v>
      </c>
      <c r="AM362" s="102">
        <v>0</v>
      </c>
      <c r="AN362" s="102">
        <v>0</v>
      </c>
      <c r="AO362" s="102">
        <v>29555.95</v>
      </c>
      <c r="AP362" s="102">
        <v>61816.1</v>
      </c>
      <c r="AQ362" s="102">
        <v>91372.05</v>
      </c>
      <c r="AR362" s="102">
        <v>31442.49</v>
      </c>
      <c r="AS362" s="104">
        <v>3458.67</v>
      </c>
      <c r="AT362" s="102">
        <v>6917.34</v>
      </c>
      <c r="AU362" s="105">
        <v>47</v>
      </c>
      <c r="AV362" s="102">
        <v>91372.05</v>
      </c>
      <c r="AW362" s="102">
        <v>3458.67</v>
      </c>
      <c r="AX362" s="103">
        <v>100042.53</v>
      </c>
      <c r="AY362" s="106">
        <v>6002.54</v>
      </c>
      <c r="AZ362" s="102">
        <v>0</v>
      </c>
      <c r="BA362" s="102">
        <v>94039.99</v>
      </c>
      <c r="BB362" s="102">
        <v>32360.560000000001</v>
      </c>
      <c r="BC362" s="102">
        <v>3559.66</v>
      </c>
      <c r="BD362" s="102">
        <v>7119.32</v>
      </c>
      <c r="BE362" s="102">
        <v>94039.99</v>
      </c>
      <c r="BF362" s="102">
        <v>3559.66</v>
      </c>
      <c r="BK362" s="1" t="str">
        <f t="shared" si="5"/>
        <v/>
      </c>
    </row>
    <row r="363" spans="2:63" x14ac:dyDescent="0.25">
      <c r="B363" s="67">
        <v>5246</v>
      </c>
      <c r="C363" s="68" t="s">
        <v>826</v>
      </c>
      <c r="D363" s="69">
        <v>43515</v>
      </c>
      <c r="E363" s="70" t="s">
        <v>31</v>
      </c>
      <c r="F363" s="68">
        <v>44105</v>
      </c>
      <c r="G363" s="67">
        <v>2</v>
      </c>
      <c r="H363" s="68" t="s">
        <v>42</v>
      </c>
      <c r="I363" s="69">
        <v>36620</v>
      </c>
      <c r="J363" s="71" t="s">
        <v>43</v>
      </c>
      <c r="K363" s="69">
        <v>38840</v>
      </c>
      <c r="L363" s="68" t="s">
        <v>44</v>
      </c>
      <c r="M363" s="68" t="s">
        <v>30</v>
      </c>
      <c r="N363" s="72" t="s">
        <v>1094</v>
      </c>
      <c r="O363" s="73" t="s">
        <v>1095</v>
      </c>
      <c r="P363" s="73" t="s">
        <v>53</v>
      </c>
      <c r="Q363" s="73" t="s">
        <v>875</v>
      </c>
      <c r="R363" s="72" t="s">
        <v>62</v>
      </c>
      <c r="S363" s="70" t="s">
        <v>63</v>
      </c>
      <c r="T363" s="72" t="s">
        <v>1372</v>
      </c>
      <c r="U363" s="70" t="s">
        <v>1372</v>
      </c>
      <c r="V363" s="70" t="s">
        <v>33</v>
      </c>
      <c r="W363" s="70" t="s">
        <v>1381</v>
      </c>
      <c r="X363" s="70" t="s">
        <v>1381</v>
      </c>
      <c r="Y363" s="70" t="s">
        <v>1381</v>
      </c>
      <c r="Z363" s="70" t="s">
        <v>80</v>
      </c>
      <c r="AA363" s="70" t="s">
        <v>80</v>
      </c>
      <c r="AB363" s="70" t="s">
        <v>273</v>
      </c>
      <c r="AC363" s="70" t="s">
        <v>1382</v>
      </c>
      <c r="AD363" s="70" t="s">
        <v>1381</v>
      </c>
      <c r="AE363" s="68">
        <v>43647</v>
      </c>
      <c r="AF363" s="74">
        <v>36218.76</v>
      </c>
      <c r="AG363" s="74">
        <v>75910.649999999994</v>
      </c>
      <c r="AH363" s="75">
        <v>112129.41</v>
      </c>
      <c r="AI363" s="74">
        <v>2173.12</v>
      </c>
      <c r="AJ363" s="74">
        <v>4554.6400000000003</v>
      </c>
      <c r="AK363" s="74">
        <v>6727.76</v>
      </c>
      <c r="AL363" s="74">
        <v>0</v>
      </c>
      <c r="AM363" s="74">
        <v>0</v>
      </c>
      <c r="AN363" s="74">
        <v>0</v>
      </c>
      <c r="AO363" s="74">
        <v>34045.64</v>
      </c>
      <c r="AP363" s="74">
        <v>71356.009999999995</v>
      </c>
      <c r="AQ363" s="74">
        <v>105401.65</v>
      </c>
      <c r="AR363" s="74">
        <v>36218.76</v>
      </c>
      <c r="AS363" s="76">
        <v>3984.06</v>
      </c>
      <c r="AT363" s="74">
        <v>7968.12</v>
      </c>
      <c r="AU363" s="77">
        <v>47</v>
      </c>
      <c r="AV363" s="74">
        <v>105401.65</v>
      </c>
      <c r="AW363" s="74">
        <v>3984.06</v>
      </c>
      <c r="AX363" s="75">
        <v>115403.43</v>
      </c>
      <c r="AY363" s="78">
        <v>6924.2</v>
      </c>
      <c r="AZ363" s="74">
        <v>0</v>
      </c>
      <c r="BA363" s="74">
        <v>108479.23</v>
      </c>
      <c r="BB363" s="74">
        <v>37276.29</v>
      </c>
      <c r="BC363" s="74">
        <v>4100.3900000000003</v>
      </c>
      <c r="BD363" s="74">
        <v>8200.7800000000007</v>
      </c>
      <c r="BE363" s="74">
        <v>108479.23</v>
      </c>
      <c r="BF363" s="74">
        <v>4100.3900000000003</v>
      </c>
      <c r="BK363" s="1" t="str">
        <f t="shared" si="5"/>
        <v/>
      </c>
    </row>
    <row r="364" spans="2:63" x14ac:dyDescent="0.25">
      <c r="B364" s="95">
        <v>5247</v>
      </c>
      <c r="C364" s="96" t="s">
        <v>826</v>
      </c>
      <c r="D364" s="97">
        <v>43515</v>
      </c>
      <c r="E364" s="98" t="s">
        <v>31</v>
      </c>
      <c r="F364" s="96">
        <v>44105</v>
      </c>
      <c r="G364" s="95">
        <v>2</v>
      </c>
      <c r="H364" s="96" t="s">
        <v>42</v>
      </c>
      <c r="I364" s="97">
        <v>36620</v>
      </c>
      <c r="J364" s="99" t="s">
        <v>43</v>
      </c>
      <c r="K364" s="97">
        <v>38840</v>
      </c>
      <c r="L364" s="96" t="s">
        <v>44</v>
      </c>
      <c r="M364" s="96" t="s">
        <v>30</v>
      </c>
      <c r="N364" s="100" t="s">
        <v>1096</v>
      </c>
      <c r="O364" s="101" t="s">
        <v>1097</v>
      </c>
      <c r="P364" s="101" t="s">
        <v>53</v>
      </c>
      <c r="Q364" s="101" t="s">
        <v>875</v>
      </c>
      <c r="R364" s="100" t="s">
        <v>62</v>
      </c>
      <c r="S364" s="98" t="s">
        <v>63</v>
      </c>
      <c r="T364" s="100" t="s">
        <v>1372</v>
      </c>
      <c r="U364" s="98" t="s">
        <v>1372</v>
      </c>
      <c r="V364" s="98" t="s">
        <v>33</v>
      </c>
      <c r="W364" s="98" t="s">
        <v>1381</v>
      </c>
      <c r="X364" s="98" t="s">
        <v>1381</v>
      </c>
      <c r="Y364" s="98" t="s">
        <v>1381</v>
      </c>
      <c r="Z364" s="98" t="s">
        <v>80</v>
      </c>
      <c r="AA364" s="98" t="s">
        <v>80</v>
      </c>
      <c r="AB364" s="98" t="s">
        <v>273</v>
      </c>
      <c r="AC364" s="98" t="s">
        <v>1382</v>
      </c>
      <c r="AD364" s="98" t="s">
        <v>1381</v>
      </c>
      <c r="AE364" s="96">
        <v>43647</v>
      </c>
      <c r="AF364" s="102">
        <v>32582.58</v>
      </c>
      <c r="AG364" s="102">
        <v>68114.39</v>
      </c>
      <c r="AH364" s="103">
        <v>100696.97</v>
      </c>
      <c r="AI364" s="102">
        <v>1954.95</v>
      </c>
      <c r="AJ364" s="102">
        <v>4086.86</v>
      </c>
      <c r="AK364" s="102">
        <v>6041.81</v>
      </c>
      <c r="AL364" s="102">
        <v>0</v>
      </c>
      <c r="AM364" s="102">
        <v>0</v>
      </c>
      <c r="AN364" s="102">
        <v>0</v>
      </c>
      <c r="AO364" s="102">
        <v>30627.63</v>
      </c>
      <c r="AP364" s="102">
        <v>64027.53</v>
      </c>
      <c r="AQ364" s="102">
        <v>94655.16</v>
      </c>
      <c r="AR364" s="102">
        <v>32582.58</v>
      </c>
      <c r="AS364" s="104">
        <v>3584.08</v>
      </c>
      <c r="AT364" s="102">
        <v>7168.16</v>
      </c>
      <c r="AU364" s="105">
        <v>47</v>
      </c>
      <c r="AV364" s="102">
        <v>94655.16</v>
      </c>
      <c r="AW364" s="102">
        <v>3584.08</v>
      </c>
      <c r="AX364" s="103">
        <v>103637.18</v>
      </c>
      <c r="AY364" s="106">
        <v>6218.22</v>
      </c>
      <c r="AZ364" s="102">
        <v>0</v>
      </c>
      <c r="BA364" s="102">
        <v>97418.96</v>
      </c>
      <c r="BB364" s="102">
        <v>33533.94</v>
      </c>
      <c r="BC364" s="102">
        <v>3688.73</v>
      </c>
      <c r="BD364" s="102">
        <v>7377.46</v>
      </c>
      <c r="BE364" s="102">
        <v>97418.96</v>
      </c>
      <c r="BF364" s="102">
        <v>3688.73</v>
      </c>
      <c r="BK364" s="1" t="str">
        <f t="shared" si="5"/>
        <v/>
      </c>
    </row>
    <row r="365" spans="2:63" x14ac:dyDescent="0.25">
      <c r="B365" s="67">
        <v>5296</v>
      </c>
      <c r="C365" s="68" t="s">
        <v>826</v>
      </c>
      <c r="D365" s="69">
        <v>43515</v>
      </c>
      <c r="E365" s="70" t="s">
        <v>31</v>
      </c>
      <c r="F365" s="68">
        <v>44105</v>
      </c>
      <c r="G365" s="67">
        <v>2</v>
      </c>
      <c r="H365" s="68" t="s">
        <v>42</v>
      </c>
      <c r="I365" s="69">
        <v>36620</v>
      </c>
      <c r="J365" s="71" t="s">
        <v>43</v>
      </c>
      <c r="K365" s="69">
        <v>38840</v>
      </c>
      <c r="L365" s="68" t="s">
        <v>44</v>
      </c>
      <c r="M365" s="68" t="s">
        <v>30</v>
      </c>
      <c r="N365" s="72" t="s">
        <v>1111</v>
      </c>
      <c r="O365" s="73" t="s">
        <v>1112</v>
      </c>
      <c r="P365" s="73" t="s">
        <v>53</v>
      </c>
      <c r="Q365" s="73" t="s">
        <v>875</v>
      </c>
      <c r="R365" s="72" t="s">
        <v>62</v>
      </c>
      <c r="S365" s="70" t="s">
        <v>63</v>
      </c>
      <c r="T365" s="72" t="s">
        <v>1372</v>
      </c>
      <c r="U365" s="70" t="s">
        <v>1372</v>
      </c>
      <c r="V365" s="70" t="s">
        <v>33</v>
      </c>
      <c r="W365" s="70" t="s">
        <v>1381</v>
      </c>
      <c r="X365" s="70" t="s">
        <v>1381</v>
      </c>
      <c r="Y365" s="70" t="s">
        <v>1381</v>
      </c>
      <c r="Z365" s="70" t="s">
        <v>80</v>
      </c>
      <c r="AA365" s="70" t="s">
        <v>80</v>
      </c>
      <c r="AB365" s="70" t="s">
        <v>273</v>
      </c>
      <c r="AC365" s="70" t="s">
        <v>1382</v>
      </c>
      <c r="AD365" s="70" t="s">
        <v>1381</v>
      </c>
      <c r="AE365" s="68">
        <v>43647</v>
      </c>
      <c r="AF365" s="74">
        <v>21503.93</v>
      </c>
      <c r="AG365" s="74">
        <v>44277.9</v>
      </c>
      <c r="AH365" s="75">
        <v>65781.83</v>
      </c>
      <c r="AI365" s="74">
        <v>1290.22</v>
      </c>
      <c r="AJ365" s="74">
        <v>2656.68</v>
      </c>
      <c r="AK365" s="74">
        <v>3946.9</v>
      </c>
      <c r="AL365" s="74">
        <v>0</v>
      </c>
      <c r="AM365" s="74">
        <v>0</v>
      </c>
      <c r="AN365" s="74">
        <v>0</v>
      </c>
      <c r="AO365" s="74">
        <v>20213.71</v>
      </c>
      <c r="AP365" s="74">
        <v>41621.22</v>
      </c>
      <c r="AQ365" s="74">
        <v>61834.93</v>
      </c>
      <c r="AR365" s="74">
        <v>21503.93</v>
      </c>
      <c r="AS365" s="76">
        <v>2365.4299999999998</v>
      </c>
      <c r="AT365" s="74">
        <v>4730.8599999999997</v>
      </c>
      <c r="AU365" s="77">
        <v>47</v>
      </c>
      <c r="AV365" s="74">
        <v>61834.93</v>
      </c>
      <c r="AW365" s="74">
        <v>2365.4299999999998</v>
      </c>
      <c r="AX365" s="75">
        <v>67702.559999999998</v>
      </c>
      <c r="AY365" s="78">
        <v>4062.14</v>
      </c>
      <c r="AZ365" s="74">
        <v>0</v>
      </c>
      <c r="BA365" s="74">
        <v>63640.42</v>
      </c>
      <c r="BB365" s="74">
        <v>22131.81</v>
      </c>
      <c r="BC365" s="74">
        <v>2434.4899999999998</v>
      </c>
      <c r="BD365" s="74">
        <v>4868.9799999999996</v>
      </c>
      <c r="BE365" s="74">
        <v>63640.42</v>
      </c>
      <c r="BF365" s="74">
        <v>2434.4899999999998</v>
      </c>
      <c r="BK365" s="1" t="str">
        <f t="shared" si="5"/>
        <v/>
      </c>
    </row>
    <row r="366" spans="2:63" x14ac:dyDescent="0.25">
      <c r="B366" s="95">
        <v>5297</v>
      </c>
      <c r="C366" s="96" t="s">
        <v>826</v>
      </c>
      <c r="D366" s="97">
        <v>43515</v>
      </c>
      <c r="E366" s="98" t="s">
        <v>31</v>
      </c>
      <c r="F366" s="96">
        <v>44105</v>
      </c>
      <c r="G366" s="95">
        <v>2</v>
      </c>
      <c r="H366" s="96" t="s">
        <v>42</v>
      </c>
      <c r="I366" s="97">
        <v>36620</v>
      </c>
      <c r="J366" s="99" t="s">
        <v>43</v>
      </c>
      <c r="K366" s="97">
        <v>38840</v>
      </c>
      <c r="L366" s="96" t="s">
        <v>44</v>
      </c>
      <c r="M366" s="96" t="s">
        <v>30</v>
      </c>
      <c r="N366" s="100" t="s">
        <v>1113</v>
      </c>
      <c r="O366" s="101" t="s">
        <v>1114</v>
      </c>
      <c r="P366" s="101" t="s">
        <v>53</v>
      </c>
      <c r="Q366" s="101" t="s">
        <v>875</v>
      </c>
      <c r="R366" s="100" t="s">
        <v>62</v>
      </c>
      <c r="S366" s="98" t="s">
        <v>63</v>
      </c>
      <c r="T366" s="100" t="s">
        <v>1372</v>
      </c>
      <c r="U366" s="98" t="s">
        <v>1372</v>
      </c>
      <c r="V366" s="98" t="s">
        <v>33</v>
      </c>
      <c r="W366" s="98" t="s">
        <v>1381</v>
      </c>
      <c r="X366" s="98" t="s">
        <v>1381</v>
      </c>
      <c r="Y366" s="98" t="s">
        <v>1381</v>
      </c>
      <c r="Z366" s="98" t="s">
        <v>80</v>
      </c>
      <c r="AA366" s="98" t="s">
        <v>80</v>
      </c>
      <c r="AB366" s="98" t="s">
        <v>273</v>
      </c>
      <c r="AC366" s="98" t="s">
        <v>1382</v>
      </c>
      <c r="AD366" s="98" t="s">
        <v>1381</v>
      </c>
      <c r="AE366" s="96">
        <v>43647</v>
      </c>
      <c r="AF366" s="102">
        <v>20018.95</v>
      </c>
      <c r="AG366" s="102">
        <v>41247.29</v>
      </c>
      <c r="AH366" s="103">
        <v>61266.239999999998</v>
      </c>
      <c r="AI366" s="102">
        <v>1201.1199999999999</v>
      </c>
      <c r="AJ366" s="102">
        <v>2474.85</v>
      </c>
      <c r="AK366" s="102">
        <v>3675.97</v>
      </c>
      <c r="AL366" s="102">
        <v>0</v>
      </c>
      <c r="AM366" s="102">
        <v>0</v>
      </c>
      <c r="AN366" s="102">
        <v>0</v>
      </c>
      <c r="AO366" s="102">
        <v>18817.830000000002</v>
      </c>
      <c r="AP366" s="102">
        <v>38772.44</v>
      </c>
      <c r="AQ366" s="102">
        <v>57590.27</v>
      </c>
      <c r="AR366" s="102">
        <v>20018.95</v>
      </c>
      <c r="AS366" s="104">
        <v>2202.08</v>
      </c>
      <c r="AT366" s="102">
        <v>4404.16</v>
      </c>
      <c r="AU366" s="105">
        <v>47</v>
      </c>
      <c r="AV366" s="102">
        <v>57590.27</v>
      </c>
      <c r="AW366" s="102">
        <v>2202.08</v>
      </c>
      <c r="AX366" s="103">
        <v>63055.12</v>
      </c>
      <c r="AY366" s="106">
        <v>3783.3</v>
      </c>
      <c r="AZ366" s="102">
        <v>0</v>
      </c>
      <c r="BA366" s="102">
        <v>59271.82</v>
      </c>
      <c r="BB366" s="102">
        <v>20603.47</v>
      </c>
      <c r="BC366" s="102">
        <v>2266.38</v>
      </c>
      <c r="BD366" s="102">
        <v>4532.76</v>
      </c>
      <c r="BE366" s="102">
        <v>59271.82</v>
      </c>
      <c r="BF366" s="102">
        <v>2266.38</v>
      </c>
      <c r="BK366" s="1" t="str">
        <f t="shared" si="5"/>
        <v/>
      </c>
    </row>
    <row r="367" spans="2:63" x14ac:dyDescent="0.25">
      <c r="B367" s="67">
        <v>5298</v>
      </c>
      <c r="C367" s="68" t="s">
        <v>826</v>
      </c>
      <c r="D367" s="69">
        <v>43515</v>
      </c>
      <c r="E367" s="70" t="s">
        <v>31</v>
      </c>
      <c r="F367" s="68">
        <v>44105</v>
      </c>
      <c r="G367" s="67">
        <v>2</v>
      </c>
      <c r="H367" s="68" t="s">
        <v>42</v>
      </c>
      <c r="I367" s="69">
        <v>36620</v>
      </c>
      <c r="J367" s="71" t="s">
        <v>43</v>
      </c>
      <c r="K367" s="69">
        <v>38840</v>
      </c>
      <c r="L367" s="68" t="s">
        <v>44</v>
      </c>
      <c r="M367" s="68" t="s">
        <v>30</v>
      </c>
      <c r="N367" s="72" t="s">
        <v>1115</v>
      </c>
      <c r="O367" s="73" t="s">
        <v>1116</v>
      </c>
      <c r="P367" s="73" t="s">
        <v>53</v>
      </c>
      <c r="Q367" s="73" t="s">
        <v>875</v>
      </c>
      <c r="R367" s="72" t="s">
        <v>62</v>
      </c>
      <c r="S367" s="70" t="s">
        <v>63</v>
      </c>
      <c r="T367" s="72" t="s">
        <v>1372</v>
      </c>
      <c r="U367" s="70" t="s">
        <v>1372</v>
      </c>
      <c r="V367" s="70" t="s">
        <v>33</v>
      </c>
      <c r="W367" s="70" t="s">
        <v>1381</v>
      </c>
      <c r="X367" s="70" t="s">
        <v>1381</v>
      </c>
      <c r="Y367" s="70" t="s">
        <v>1381</v>
      </c>
      <c r="Z367" s="70" t="s">
        <v>80</v>
      </c>
      <c r="AA367" s="70" t="s">
        <v>80</v>
      </c>
      <c r="AB367" s="70" t="s">
        <v>273</v>
      </c>
      <c r="AC367" s="70" t="s">
        <v>1382</v>
      </c>
      <c r="AD367" s="70" t="s">
        <v>1381</v>
      </c>
      <c r="AE367" s="68">
        <v>43647</v>
      </c>
      <c r="AF367" s="74">
        <v>22371.01</v>
      </c>
      <c r="AG367" s="74">
        <v>46126.41</v>
      </c>
      <c r="AH367" s="75">
        <v>68497.42</v>
      </c>
      <c r="AI367" s="74">
        <v>1342.25</v>
      </c>
      <c r="AJ367" s="74">
        <v>2767.58</v>
      </c>
      <c r="AK367" s="74">
        <v>4109.83</v>
      </c>
      <c r="AL367" s="74">
        <v>0</v>
      </c>
      <c r="AM367" s="74">
        <v>0</v>
      </c>
      <c r="AN367" s="74">
        <v>0</v>
      </c>
      <c r="AO367" s="74">
        <v>21028.76</v>
      </c>
      <c r="AP367" s="74">
        <v>43358.83</v>
      </c>
      <c r="AQ367" s="74">
        <v>64387.59</v>
      </c>
      <c r="AR367" s="74">
        <v>22371.01</v>
      </c>
      <c r="AS367" s="76">
        <v>2460.81</v>
      </c>
      <c r="AT367" s="74">
        <v>4921.62</v>
      </c>
      <c r="AU367" s="77">
        <v>47</v>
      </c>
      <c r="AV367" s="74">
        <v>64387.59</v>
      </c>
      <c r="AW367" s="74">
        <v>2460.81</v>
      </c>
      <c r="AX367" s="75">
        <v>70497.45</v>
      </c>
      <c r="AY367" s="78">
        <v>4229.83</v>
      </c>
      <c r="AZ367" s="74">
        <v>0</v>
      </c>
      <c r="BA367" s="74">
        <v>66267.62</v>
      </c>
      <c r="BB367" s="74">
        <v>23024.21</v>
      </c>
      <c r="BC367" s="74">
        <v>2532.66</v>
      </c>
      <c r="BD367" s="74">
        <v>5065.32</v>
      </c>
      <c r="BE367" s="74">
        <v>66267.62</v>
      </c>
      <c r="BF367" s="74">
        <v>2532.66</v>
      </c>
      <c r="BK367" s="1" t="str">
        <f t="shared" si="5"/>
        <v/>
      </c>
    </row>
    <row r="368" spans="2:63" x14ac:dyDescent="0.25">
      <c r="B368" s="95">
        <v>5299</v>
      </c>
      <c r="C368" s="96" t="s">
        <v>826</v>
      </c>
      <c r="D368" s="97">
        <v>43515</v>
      </c>
      <c r="E368" s="98" t="s">
        <v>31</v>
      </c>
      <c r="F368" s="96">
        <v>44105</v>
      </c>
      <c r="G368" s="95">
        <v>2</v>
      </c>
      <c r="H368" s="96" t="s">
        <v>42</v>
      </c>
      <c r="I368" s="97">
        <v>36620</v>
      </c>
      <c r="J368" s="99" t="s">
        <v>43</v>
      </c>
      <c r="K368" s="97">
        <v>38840</v>
      </c>
      <c r="L368" s="96" t="s">
        <v>44</v>
      </c>
      <c r="M368" s="96" t="s">
        <v>30</v>
      </c>
      <c r="N368" s="100" t="s">
        <v>1117</v>
      </c>
      <c r="O368" s="101" t="s">
        <v>1118</v>
      </c>
      <c r="P368" s="101" t="s">
        <v>53</v>
      </c>
      <c r="Q368" s="101" t="s">
        <v>875</v>
      </c>
      <c r="R368" s="100" t="s">
        <v>62</v>
      </c>
      <c r="S368" s="98" t="s">
        <v>63</v>
      </c>
      <c r="T368" s="100" t="s">
        <v>1372</v>
      </c>
      <c r="U368" s="98" t="s">
        <v>1372</v>
      </c>
      <c r="V368" s="98" t="s">
        <v>33</v>
      </c>
      <c r="W368" s="98" t="s">
        <v>1381</v>
      </c>
      <c r="X368" s="98" t="s">
        <v>1381</v>
      </c>
      <c r="Y368" s="98" t="s">
        <v>1381</v>
      </c>
      <c r="Z368" s="98" t="s">
        <v>80</v>
      </c>
      <c r="AA368" s="98" t="s">
        <v>80</v>
      </c>
      <c r="AB368" s="98" t="s">
        <v>273</v>
      </c>
      <c r="AC368" s="98" t="s">
        <v>1382</v>
      </c>
      <c r="AD368" s="98" t="s">
        <v>1381</v>
      </c>
      <c r="AE368" s="96">
        <v>43647</v>
      </c>
      <c r="AF368" s="102">
        <v>19997.98</v>
      </c>
      <c r="AG368" s="102">
        <v>41142.01</v>
      </c>
      <c r="AH368" s="103">
        <v>61139.99</v>
      </c>
      <c r="AI368" s="102">
        <v>1199.8699999999999</v>
      </c>
      <c r="AJ368" s="102">
        <v>2468.52</v>
      </c>
      <c r="AK368" s="102">
        <v>3668.39</v>
      </c>
      <c r="AL368" s="102">
        <v>0</v>
      </c>
      <c r="AM368" s="102">
        <v>0</v>
      </c>
      <c r="AN368" s="102">
        <v>0</v>
      </c>
      <c r="AO368" s="102">
        <v>18798.11</v>
      </c>
      <c r="AP368" s="102">
        <v>38673.49</v>
      </c>
      <c r="AQ368" s="102">
        <v>57471.6</v>
      </c>
      <c r="AR368" s="102">
        <v>19997.98</v>
      </c>
      <c r="AS368" s="104">
        <v>2199.77</v>
      </c>
      <c r="AT368" s="102">
        <v>4399.54</v>
      </c>
      <c r="AU368" s="105">
        <v>47</v>
      </c>
      <c r="AV368" s="102">
        <v>57471.6</v>
      </c>
      <c r="AW368" s="102">
        <v>2199.77</v>
      </c>
      <c r="AX368" s="103">
        <v>62925.19</v>
      </c>
      <c r="AY368" s="106">
        <v>3775.5</v>
      </c>
      <c r="AZ368" s="102">
        <v>0</v>
      </c>
      <c r="BA368" s="102">
        <v>59149.69</v>
      </c>
      <c r="BB368" s="102">
        <v>20581.89</v>
      </c>
      <c r="BC368" s="102">
        <v>2264</v>
      </c>
      <c r="BD368" s="102">
        <v>4528</v>
      </c>
      <c r="BE368" s="102">
        <v>59149.69</v>
      </c>
      <c r="BF368" s="102">
        <v>2264</v>
      </c>
      <c r="BK368" s="1" t="str">
        <f t="shared" si="5"/>
        <v/>
      </c>
    </row>
    <row r="369" spans="2:63" x14ac:dyDescent="0.25">
      <c r="B369" s="67">
        <v>5300</v>
      </c>
      <c r="C369" s="68" t="s">
        <v>826</v>
      </c>
      <c r="D369" s="69">
        <v>43515</v>
      </c>
      <c r="E369" s="70" t="s">
        <v>31</v>
      </c>
      <c r="F369" s="68">
        <v>44105</v>
      </c>
      <c r="G369" s="67">
        <v>2</v>
      </c>
      <c r="H369" s="68" t="s">
        <v>42</v>
      </c>
      <c r="I369" s="69">
        <v>36620</v>
      </c>
      <c r="J369" s="71" t="s">
        <v>43</v>
      </c>
      <c r="K369" s="69">
        <v>38840</v>
      </c>
      <c r="L369" s="68" t="s">
        <v>44</v>
      </c>
      <c r="M369" s="68" t="s">
        <v>30</v>
      </c>
      <c r="N369" s="72" t="s">
        <v>1119</v>
      </c>
      <c r="O369" s="73" t="s">
        <v>1120</v>
      </c>
      <c r="P369" s="73" t="s">
        <v>53</v>
      </c>
      <c r="Q369" s="73" t="s">
        <v>875</v>
      </c>
      <c r="R369" s="72" t="s">
        <v>62</v>
      </c>
      <c r="S369" s="70" t="s">
        <v>63</v>
      </c>
      <c r="T369" s="72" t="s">
        <v>1372</v>
      </c>
      <c r="U369" s="70" t="s">
        <v>1372</v>
      </c>
      <c r="V369" s="70" t="s">
        <v>33</v>
      </c>
      <c r="W369" s="70" t="s">
        <v>1381</v>
      </c>
      <c r="X369" s="70" t="s">
        <v>1381</v>
      </c>
      <c r="Y369" s="70" t="s">
        <v>1381</v>
      </c>
      <c r="Z369" s="70" t="s">
        <v>80</v>
      </c>
      <c r="AA369" s="70" t="s">
        <v>80</v>
      </c>
      <c r="AB369" s="70" t="s">
        <v>273</v>
      </c>
      <c r="AC369" s="70" t="s">
        <v>1382</v>
      </c>
      <c r="AD369" s="70" t="s">
        <v>1381</v>
      </c>
      <c r="AE369" s="68">
        <v>43647</v>
      </c>
      <c r="AF369" s="74">
        <v>21333.99</v>
      </c>
      <c r="AG369" s="74">
        <v>44005.58</v>
      </c>
      <c r="AH369" s="75">
        <v>65339.57</v>
      </c>
      <c r="AI369" s="74">
        <v>1280.03</v>
      </c>
      <c r="AJ369" s="74">
        <v>2640.33</v>
      </c>
      <c r="AK369" s="74">
        <v>3920.36</v>
      </c>
      <c r="AL369" s="74">
        <v>0</v>
      </c>
      <c r="AM369" s="74">
        <v>0</v>
      </c>
      <c r="AN369" s="74">
        <v>0</v>
      </c>
      <c r="AO369" s="74">
        <v>20053.96</v>
      </c>
      <c r="AP369" s="74">
        <v>41365.25</v>
      </c>
      <c r="AQ369" s="74">
        <v>61419.21</v>
      </c>
      <c r="AR369" s="74">
        <v>21333.99</v>
      </c>
      <c r="AS369" s="76">
        <v>2346.73</v>
      </c>
      <c r="AT369" s="74">
        <v>4693.46</v>
      </c>
      <c r="AU369" s="77">
        <v>47</v>
      </c>
      <c r="AV369" s="74">
        <v>61419.21</v>
      </c>
      <c r="AW369" s="74">
        <v>2346.73</v>
      </c>
      <c r="AX369" s="75">
        <v>67247.38</v>
      </c>
      <c r="AY369" s="78">
        <v>4034.82</v>
      </c>
      <c r="AZ369" s="74">
        <v>0</v>
      </c>
      <c r="BA369" s="74">
        <v>63212.56</v>
      </c>
      <c r="BB369" s="74">
        <v>21956.91</v>
      </c>
      <c r="BC369" s="74">
        <v>2415.2600000000002</v>
      </c>
      <c r="BD369" s="74">
        <v>4830.5200000000004</v>
      </c>
      <c r="BE369" s="74">
        <v>63212.56</v>
      </c>
      <c r="BF369" s="74">
        <v>2415.2600000000002</v>
      </c>
      <c r="BK369" s="1" t="str">
        <f t="shared" si="5"/>
        <v/>
      </c>
    </row>
    <row r="370" spans="2:63" x14ac:dyDescent="0.25">
      <c r="B370" s="95">
        <v>5301</v>
      </c>
      <c r="C370" s="96" t="s">
        <v>826</v>
      </c>
      <c r="D370" s="97">
        <v>43515</v>
      </c>
      <c r="E370" s="98" t="s">
        <v>31</v>
      </c>
      <c r="F370" s="96">
        <v>44105</v>
      </c>
      <c r="G370" s="95">
        <v>2</v>
      </c>
      <c r="H370" s="96" t="s">
        <v>42</v>
      </c>
      <c r="I370" s="97">
        <v>36620</v>
      </c>
      <c r="J370" s="99" t="s">
        <v>43</v>
      </c>
      <c r="K370" s="97">
        <v>38840</v>
      </c>
      <c r="L370" s="96" t="s">
        <v>44</v>
      </c>
      <c r="M370" s="96" t="s">
        <v>30</v>
      </c>
      <c r="N370" s="100" t="s">
        <v>1121</v>
      </c>
      <c r="O370" s="101" t="s">
        <v>1122</v>
      </c>
      <c r="P370" s="101" t="s">
        <v>53</v>
      </c>
      <c r="Q370" s="101" t="s">
        <v>875</v>
      </c>
      <c r="R370" s="100" t="s">
        <v>62</v>
      </c>
      <c r="S370" s="98" t="s">
        <v>63</v>
      </c>
      <c r="T370" s="100" t="s">
        <v>1372</v>
      </c>
      <c r="U370" s="98" t="s">
        <v>1372</v>
      </c>
      <c r="V370" s="98" t="s">
        <v>33</v>
      </c>
      <c r="W370" s="98" t="s">
        <v>1381</v>
      </c>
      <c r="X370" s="98" t="s">
        <v>1381</v>
      </c>
      <c r="Y370" s="98" t="s">
        <v>1381</v>
      </c>
      <c r="Z370" s="98" t="s">
        <v>80</v>
      </c>
      <c r="AA370" s="98" t="s">
        <v>80</v>
      </c>
      <c r="AB370" s="98" t="s">
        <v>273</v>
      </c>
      <c r="AC370" s="98" t="s">
        <v>1382</v>
      </c>
      <c r="AD370" s="98" t="s">
        <v>1381</v>
      </c>
      <c r="AE370" s="96">
        <v>43647</v>
      </c>
      <c r="AF370" s="102">
        <v>20076</v>
      </c>
      <c r="AG370" s="102">
        <v>41365.83</v>
      </c>
      <c r="AH370" s="103">
        <v>61441.83</v>
      </c>
      <c r="AI370" s="102">
        <v>1204.55</v>
      </c>
      <c r="AJ370" s="102">
        <v>2481.9499999999998</v>
      </c>
      <c r="AK370" s="102">
        <v>3686.5</v>
      </c>
      <c r="AL370" s="102">
        <v>0</v>
      </c>
      <c r="AM370" s="102">
        <v>0</v>
      </c>
      <c r="AN370" s="102">
        <v>0</v>
      </c>
      <c r="AO370" s="102">
        <v>18871.45</v>
      </c>
      <c r="AP370" s="102">
        <v>38883.879999999997</v>
      </c>
      <c r="AQ370" s="102">
        <v>57755.33</v>
      </c>
      <c r="AR370" s="102">
        <v>20076</v>
      </c>
      <c r="AS370" s="104">
        <v>2208.36</v>
      </c>
      <c r="AT370" s="102">
        <v>4416.72</v>
      </c>
      <c r="AU370" s="105">
        <v>47</v>
      </c>
      <c r="AV370" s="102">
        <v>57755.33</v>
      </c>
      <c r="AW370" s="102">
        <v>2208.36</v>
      </c>
      <c r="AX370" s="103">
        <v>63235.839999999997</v>
      </c>
      <c r="AY370" s="106">
        <v>3794.14</v>
      </c>
      <c r="AZ370" s="102">
        <v>0</v>
      </c>
      <c r="BA370" s="102">
        <v>59441.7</v>
      </c>
      <c r="BB370" s="102">
        <v>20662.189999999999</v>
      </c>
      <c r="BC370" s="102">
        <v>2272.84</v>
      </c>
      <c r="BD370" s="102">
        <v>4545.68</v>
      </c>
      <c r="BE370" s="102">
        <v>59441.7</v>
      </c>
      <c r="BF370" s="102">
        <v>2272.84</v>
      </c>
      <c r="BK370" s="1" t="str">
        <f t="shared" si="5"/>
        <v/>
      </c>
    </row>
    <row r="371" spans="2:63" x14ac:dyDescent="0.25">
      <c r="B371" s="67">
        <v>5319</v>
      </c>
      <c r="C371" s="68" t="s">
        <v>826</v>
      </c>
      <c r="D371" s="69">
        <v>43515</v>
      </c>
      <c r="E371" s="70" t="s">
        <v>31</v>
      </c>
      <c r="F371" s="68">
        <v>44105</v>
      </c>
      <c r="G371" s="67">
        <v>2</v>
      </c>
      <c r="H371" s="68" t="s">
        <v>42</v>
      </c>
      <c r="I371" s="69">
        <v>36620</v>
      </c>
      <c r="J371" s="71" t="s">
        <v>43</v>
      </c>
      <c r="K371" s="69">
        <v>38840</v>
      </c>
      <c r="L371" s="68" t="s">
        <v>44</v>
      </c>
      <c r="M371" s="68" t="s">
        <v>30</v>
      </c>
      <c r="N371" s="72" t="s">
        <v>1128</v>
      </c>
      <c r="O371" s="73" t="s">
        <v>1129</v>
      </c>
      <c r="P371" s="73" t="s">
        <v>53</v>
      </c>
      <c r="Q371" s="73" t="s">
        <v>875</v>
      </c>
      <c r="R371" s="72" t="s">
        <v>62</v>
      </c>
      <c r="S371" s="70" t="s">
        <v>63</v>
      </c>
      <c r="T371" s="72" t="s">
        <v>1372</v>
      </c>
      <c r="U371" s="70" t="s">
        <v>1372</v>
      </c>
      <c r="V371" s="70" t="s">
        <v>33</v>
      </c>
      <c r="W371" s="70" t="s">
        <v>1381</v>
      </c>
      <c r="X371" s="70" t="s">
        <v>1381</v>
      </c>
      <c r="Y371" s="70" t="s">
        <v>1381</v>
      </c>
      <c r="Z371" s="70" t="s">
        <v>80</v>
      </c>
      <c r="AA371" s="70" t="s">
        <v>80</v>
      </c>
      <c r="AB371" s="70" t="s">
        <v>273</v>
      </c>
      <c r="AC371" s="70" t="s">
        <v>1382</v>
      </c>
      <c r="AD371" s="70" t="s">
        <v>1381</v>
      </c>
      <c r="AE371" s="68">
        <v>43647</v>
      </c>
      <c r="AF371" s="74">
        <v>23555.53</v>
      </c>
      <c r="AG371" s="74">
        <v>48640.99</v>
      </c>
      <c r="AH371" s="75">
        <v>72196.52</v>
      </c>
      <c r="AI371" s="74">
        <v>1413.33</v>
      </c>
      <c r="AJ371" s="74">
        <v>2918.45</v>
      </c>
      <c r="AK371" s="74">
        <v>4331.78</v>
      </c>
      <c r="AL371" s="74">
        <v>0</v>
      </c>
      <c r="AM371" s="74">
        <v>0</v>
      </c>
      <c r="AN371" s="74">
        <v>0</v>
      </c>
      <c r="AO371" s="74">
        <v>22142.2</v>
      </c>
      <c r="AP371" s="74">
        <v>45722.54</v>
      </c>
      <c r="AQ371" s="74">
        <v>67864.740000000005</v>
      </c>
      <c r="AR371" s="74">
        <v>23555.53</v>
      </c>
      <c r="AS371" s="76">
        <v>2591.1</v>
      </c>
      <c r="AT371" s="74">
        <v>5182.2</v>
      </c>
      <c r="AU371" s="77">
        <v>47</v>
      </c>
      <c r="AV371" s="74">
        <v>67864.740000000005</v>
      </c>
      <c r="AW371" s="74">
        <v>2591.1</v>
      </c>
      <c r="AX371" s="75">
        <v>74304.55</v>
      </c>
      <c r="AY371" s="78">
        <v>4458.26</v>
      </c>
      <c r="AZ371" s="74">
        <v>0</v>
      </c>
      <c r="BA371" s="74">
        <v>69846.289999999994</v>
      </c>
      <c r="BB371" s="74">
        <v>24243.31</v>
      </c>
      <c r="BC371" s="74">
        <v>2666.76</v>
      </c>
      <c r="BD371" s="74">
        <v>5333.52</v>
      </c>
      <c r="BE371" s="74">
        <v>69846.289999999994</v>
      </c>
      <c r="BF371" s="74">
        <v>2666.76</v>
      </c>
      <c r="BK371" s="1" t="str">
        <f t="shared" si="5"/>
        <v/>
      </c>
    </row>
    <row r="372" spans="2:63" x14ac:dyDescent="0.25">
      <c r="B372" s="95">
        <v>5321</v>
      </c>
      <c r="C372" s="96" t="s">
        <v>826</v>
      </c>
      <c r="D372" s="97">
        <v>43515</v>
      </c>
      <c r="E372" s="98" t="s">
        <v>31</v>
      </c>
      <c r="F372" s="96">
        <v>44105</v>
      </c>
      <c r="G372" s="95">
        <v>2</v>
      </c>
      <c r="H372" s="96" t="s">
        <v>42</v>
      </c>
      <c r="I372" s="97">
        <v>36620</v>
      </c>
      <c r="J372" s="99" t="s">
        <v>43</v>
      </c>
      <c r="K372" s="97">
        <v>38840</v>
      </c>
      <c r="L372" s="96" t="s">
        <v>44</v>
      </c>
      <c r="M372" s="96" t="s">
        <v>30</v>
      </c>
      <c r="N372" s="100" t="s">
        <v>1130</v>
      </c>
      <c r="O372" s="101" t="s">
        <v>1131</v>
      </c>
      <c r="P372" s="101" t="s">
        <v>53</v>
      </c>
      <c r="Q372" s="101" t="s">
        <v>875</v>
      </c>
      <c r="R372" s="100" t="s">
        <v>62</v>
      </c>
      <c r="S372" s="98" t="s">
        <v>63</v>
      </c>
      <c r="T372" s="100" t="s">
        <v>1372</v>
      </c>
      <c r="U372" s="98" t="s">
        <v>1372</v>
      </c>
      <c r="V372" s="98" t="s">
        <v>33</v>
      </c>
      <c r="W372" s="98" t="s">
        <v>1381</v>
      </c>
      <c r="X372" s="98" t="s">
        <v>1381</v>
      </c>
      <c r="Y372" s="98" t="s">
        <v>1381</v>
      </c>
      <c r="Z372" s="98" t="s">
        <v>80</v>
      </c>
      <c r="AA372" s="98" t="s">
        <v>80</v>
      </c>
      <c r="AB372" s="98" t="s">
        <v>273</v>
      </c>
      <c r="AC372" s="98" t="s">
        <v>1382</v>
      </c>
      <c r="AD372" s="98" t="s">
        <v>1381</v>
      </c>
      <c r="AE372" s="96">
        <v>43647</v>
      </c>
      <c r="AF372" s="102">
        <v>21238.69</v>
      </c>
      <c r="AG372" s="102">
        <v>43832.49</v>
      </c>
      <c r="AH372" s="103">
        <v>65071.18</v>
      </c>
      <c r="AI372" s="102">
        <v>1274.31</v>
      </c>
      <c r="AJ372" s="102">
        <v>2629.96</v>
      </c>
      <c r="AK372" s="102">
        <v>3904.27</v>
      </c>
      <c r="AL372" s="102">
        <v>0</v>
      </c>
      <c r="AM372" s="102">
        <v>0</v>
      </c>
      <c r="AN372" s="102">
        <v>0</v>
      </c>
      <c r="AO372" s="102">
        <v>19964.38</v>
      </c>
      <c r="AP372" s="102">
        <v>41202.53</v>
      </c>
      <c r="AQ372" s="102">
        <v>61166.91</v>
      </c>
      <c r="AR372" s="102">
        <v>21238.69</v>
      </c>
      <c r="AS372" s="104">
        <v>2336.25</v>
      </c>
      <c r="AT372" s="102">
        <v>4672.5</v>
      </c>
      <c r="AU372" s="105">
        <v>47</v>
      </c>
      <c r="AV372" s="102">
        <v>61166.91</v>
      </c>
      <c r="AW372" s="102">
        <v>2336.25</v>
      </c>
      <c r="AX372" s="103">
        <v>66971.16</v>
      </c>
      <c r="AY372" s="106">
        <v>4018.26</v>
      </c>
      <c r="AZ372" s="102">
        <v>0</v>
      </c>
      <c r="BA372" s="102">
        <v>62952.9</v>
      </c>
      <c r="BB372" s="102">
        <v>21858.83</v>
      </c>
      <c r="BC372" s="102">
        <v>2404.4699999999998</v>
      </c>
      <c r="BD372" s="102">
        <v>4808.9399999999996</v>
      </c>
      <c r="BE372" s="102">
        <v>62952.9</v>
      </c>
      <c r="BF372" s="102">
        <v>2404.4699999999998</v>
      </c>
      <c r="BK372" s="1" t="str">
        <f t="shared" si="5"/>
        <v/>
      </c>
    </row>
    <row r="373" spans="2:63" x14ac:dyDescent="0.25">
      <c r="B373" s="67">
        <v>5322</v>
      </c>
      <c r="C373" s="68" t="s">
        <v>826</v>
      </c>
      <c r="D373" s="69">
        <v>43515</v>
      </c>
      <c r="E373" s="70" t="s">
        <v>31</v>
      </c>
      <c r="F373" s="68">
        <v>44105</v>
      </c>
      <c r="G373" s="67">
        <v>2</v>
      </c>
      <c r="H373" s="68" t="s">
        <v>42</v>
      </c>
      <c r="I373" s="69">
        <v>36620</v>
      </c>
      <c r="J373" s="71" t="s">
        <v>43</v>
      </c>
      <c r="K373" s="69">
        <v>38840</v>
      </c>
      <c r="L373" s="68" t="s">
        <v>44</v>
      </c>
      <c r="M373" s="68" t="s">
        <v>30</v>
      </c>
      <c r="N373" s="72" t="s">
        <v>1132</v>
      </c>
      <c r="O373" s="73" t="s">
        <v>1133</v>
      </c>
      <c r="P373" s="73" t="s">
        <v>53</v>
      </c>
      <c r="Q373" s="73" t="s">
        <v>875</v>
      </c>
      <c r="R373" s="72" t="s">
        <v>62</v>
      </c>
      <c r="S373" s="70" t="s">
        <v>63</v>
      </c>
      <c r="T373" s="72" t="s">
        <v>1372</v>
      </c>
      <c r="U373" s="70" t="s">
        <v>1372</v>
      </c>
      <c r="V373" s="70" t="s">
        <v>33</v>
      </c>
      <c r="W373" s="70" t="s">
        <v>1381</v>
      </c>
      <c r="X373" s="70" t="s">
        <v>1381</v>
      </c>
      <c r="Y373" s="70" t="s">
        <v>1381</v>
      </c>
      <c r="Z373" s="70" t="s">
        <v>80</v>
      </c>
      <c r="AA373" s="70" t="s">
        <v>80</v>
      </c>
      <c r="AB373" s="70" t="s">
        <v>273</v>
      </c>
      <c r="AC373" s="70" t="s">
        <v>1382</v>
      </c>
      <c r="AD373" s="70" t="s">
        <v>1381</v>
      </c>
      <c r="AE373" s="68">
        <v>43647</v>
      </c>
      <c r="AF373" s="74">
        <v>20475.02</v>
      </c>
      <c r="AG373" s="74">
        <v>42229.91</v>
      </c>
      <c r="AH373" s="75">
        <v>62704.93</v>
      </c>
      <c r="AI373" s="74">
        <v>1228.49</v>
      </c>
      <c r="AJ373" s="74">
        <v>2533.79</v>
      </c>
      <c r="AK373" s="74">
        <v>3762.28</v>
      </c>
      <c r="AL373" s="74">
        <v>0</v>
      </c>
      <c r="AM373" s="74">
        <v>0</v>
      </c>
      <c r="AN373" s="74">
        <v>0</v>
      </c>
      <c r="AO373" s="74">
        <v>19246.53</v>
      </c>
      <c r="AP373" s="74">
        <v>39696.120000000003</v>
      </c>
      <c r="AQ373" s="74">
        <v>58942.65</v>
      </c>
      <c r="AR373" s="74">
        <v>20475.02</v>
      </c>
      <c r="AS373" s="76">
        <v>2252.25</v>
      </c>
      <c r="AT373" s="74">
        <v>4504.5</v>
      </c>
      <c r="AU373" s="77">
        <v>47</v>
      </c>
      <c r="AV373" s="74">
        <v>58942.65</v>
      </c>
      <c r="AW373" s="74">
        <v>2252.25</v>
      </c>
      <c r="AX373" s="75">
        <v>64535.82</v>
      </c>
      <c r="AY373" s="78">
        <v>3872.13</v>
      </c>
      <c r="AZ373" s="74">
        <v>0</v>
      </c>
      <c r="BA373" s="74">
        <v>60663.69</v>
      </c>
      <c r="BB373" s="74">
        <v>21072.86</v>
      </c>
      <c r="BC373" s="74">
        <v>2318.0100000000002</v>
      </c>
      <c r="BD373" s="74">
        <v>4636.0200000000004</v>
      </c>
      <c r="BE373" s="74">
        <v>60663.69</v>
      </c>
      <c r="BF373" s="74">
        <v>2318.0100000000002</v>
      </c>
      <c r="BK373" s="1" t="str">
        <f t="shared" si="5"/>
        <v/>
      </c>
    </row>
    <row r="374" spans="2:63" x14ac:dyDescent="0.25">
      <c r="B374" s="95">
        <v>5324</v>
      </c>
      <c r="C374" s="96" t="s">
        <v>826</v>
      </c>
      <c r="D374" s="97">
        <v>43515</v>
      </c>
      <c r="E374" s="98" t="s">
        <v>31</v>
      </c>
      <c r="F374" s="96">
        <v>44105</v>
      </c>
      <c r="G374" s="95">
        <v>2</v>
      </c>
      <c r="H374" s="96" t="s">
        <v>42</v>
      </c>
      <c r="I374" s="97">
        <v>36620</v>
      </c>
      <c r="J374" s="99" t="s">
        <v>43</v>
      </c>
      <c r="K374" s="97">
        <v>38840</v>
      </c>
      <c r="L374" s="96" t="s">
        <v>44</v>
      </c>
      <c r="M374" s="96" t="s">
        <v>30</v>
      </c>
      <c r="N374" s="100" t="s">
        <v>1134</v>
      </c>
      <c r="O374" s="101" t="s">
        <v>1135</v>
      </c>
      <c r="P374" s="101" t="s">
        <v>53</v>
      </c>
      <c r="Q374" s="101" t="s">
        <v>875</v>
      </c>
      <c r="R374" s="100" t="s">
        <v>62</v>
      </c>
      <c r="S374" s="98" t="s">
        <v>63</v>
      </c>
      <c r="T374" s="100" t="s">
        <v>1372</v>
      </c>
      <c r="U374" s="98" t="s">
        <v>1372</v>
      </c>
      <c r="V374" s="98" t="s">
        <v>33</v>
      </c>
      <c r="W374" s="98" t="s">
        <v>1381</v>
      </c>
      <c r="X374" s="98" t="s">
        <v>1381</v>
      </c>
      <c r="Y374" s="98" t="s">
        <v>1381</v>
      </c>
      <c r="Z374" s="98" t="s">
        <v>80</v>
      </c>
      <c r="AA374" s="98" t="s">
        <v>80</v>
      </c>
      <c r="AB374" s="98" t="s">
        <v>273</v>
      </c>
      <c r="AC374" s="98" t="s">
        <v>1382</v>
      </c>
      <c r="AD374" s="98" t="s">
        <v>1381</v>
      </c>
      <c r="AE374" s="96">
        <v>43647</v>
      </c>
      <c r="AF374" s="102">
        <v>21890.46</v>
      </c>
      <c r="AG374" s="102">
        <v>45173.37</v>
      </c>
      <c r="AH374" s="103">
        <v>67063.83</v>
      </c>
      <c r="AI374" s="102">
        <v>1313.42</v>
      </c>
      <c r="AJ374" s="102">
        <v>2710.4</v>
      </c>
      <c r="AK374" s="102">
        <v>4023.82</v>
      </c>
      <c r="AL374" s="102">
        <v>0</v>
      </c>
      <c r="AM374" s="102">
        <v>0</v>
      </c>
      <c r="AN374" s="102">
        <v>0</v>
      </c>
      <c r="AO374" s="102">
        <v>20577.04</v>
      </c>
      <c r="AP374" s="102">
        <v>42462.97</v>
      </c>
      <c r="AQ374" s="102">
        <v>63040.01</v>
      </c>
      <c r="AR374" s="102">
        <v>21890.46</v>
      </c>
      <c r="AS374" s="104">
        <v>2407.9499999999998</v>
      </c>
      <c r="AT374" s="102">
        <v>4815.8999999999996</v>
      </c>
      <c r="AU374" s="105">
        <v>47</v>
      </c>
      <c r="AV374" s="102">
        <v>63040.01</v>
      </c>
      <c r="AW374" s="102">
        <v>2407.9499999999998</v>
      </c>
      <c r="AX374" s="103">
        <v>69022</v>
      </c>
      <c r="AY374" s="106">
        <v>4141.3100000000004</v>
      </c>
      <c r="AZ374" s="102">
        <v>0</v>
      </c>
      <c r="BA374" s="102">
        <v>64880.69</v>
      </c>
      <c r="BB374" s="102">
        <v>22529.63</v>
      </c>
      <c r="BC374" s="102">
        <v>2478.25</v>
      </c>
      <c r="BD374" s="102">
        <v>4956.5</v>
      </c>
      <c r="BE374" s="102">
        <v>64880.69</v>
      </c>
      <c r="BF374" s="102">
        <v>2478.25</v>
      </c>
      <c r="BK374" s="1" t="str">
        <f t="shared" si="5"/>
        <v/>
      </c>
    </row>
    <row r="375" spans="2:63" x14ac:dyDescent="0.25">
      <c r="B375" s="67">
        <v>5325</v>
      </c>
      <c r="C375" s="68" t="s">
        <v>826</v>
      </c>
      <c r="D375" s="69">
        <v>43515</v>
      </c>
      <c r="E375" s="70" t="s">
        <v>31</v>
      </c>
      <c r="F375" s="68">
        <v>44105</v>
      </c>
      <c r="G375" s="67">
        <v>2</v>
      </c>
      <c r="H375" s="68" t="s">
        <v>42</v>
      </c>
      <c r="I375" s="69">
        <v>36620</v>
      </c>
      <c r="J375" s="71" t="s">
        <v>43</v>
      </c>
      <c r="K375" s="69">
        <v>38840</v>
      </c>
      <c r="L375" s="68" t="s">
        <v>44</v>
      </c>
      <c r="M375" s="68" t="s">
        <v>30</v>
      </c>
      <c r="N375" s="72" t="s">
        <v>1136</v>
      </c>
      <c r="O375" s="73" t="s">
        <v>1137</v>
      </c>
      <c r="P375" s="73" t="s">
        <v>53</v>
      </c>
      <c r="Q375" s="73" t="s">
        <v>875</v>
      </c>
      <c r="R375" s="72" t="s">
        <v>62</v>
      </c>
      <c r="S375" s="70" t="s">
        <v>63</v>
      </c>
      <c r="T375" s="72" t="s">
        <v>1372</v>
      </c>
      <c r="U375" s="70" t="s">
        <v>1372</v>
      </c>
      <c r="V375" s="70" t="s">
        <v>33</v>
      </c>
      <c r="W375" s="70" t="s">
        <v>1381</v>
      </c>
      <c r="X375" s="70" t="s">
        <v>1381</v>
      </c>
      <c r="Y375" s="70" t="s">
        <v>1381</v>
      </c>
      <c r="Z375" s="70" t="s">
        <v>80</v>
      </c>
      <c r="AA375" s="70" t="s">
        <v>80</v>
      </c>
      <c r="AB375" s="70" t="s">
        <v>273</v>
      </c>
      <c r="AC375" s="70" t="s">
        <v>1382</v>
      </c>
      <c r="AD375" s="70" t="s">
        <v>1381</v>
      </c>
      <c r="AE375" s="68">
        <v>43647</v>
      </c>
      <c r="AF375" s="74">
        <v>19771.57</v>
      </c>
      <c r="AG375" s="74">
        <v>40738.5</v>
      </c>
      <c r="AH375" s="75">
        <v>60510.07</v>
      </c>
      <c r="AI375" s="74">
        <v>1186.29</v>
      </c>
      <c r="AJ375" s="74">
        <v>2444.31</v>
      </c>
      <c r="AK375" s="74">
        <v>3630.6</v>
      </c>
      <c r="AL375" s="74">
        <v>0</v>
      </c>
      <c r="AM375" s="74">
        <v>0</v>
      </c>
      <c r="AN375" s="74">
        <v>0</v>
      </c>
      <c r="AO375" s="74">
        <v>18585.28</v>
      </c>
      <c r="AP375" s="74">
        <v>38294.19</v>
      </c>
      <c r="AQ375" s="74">
        <v>56879.47</v>
      </c>
      <c r="AR375" s="74">
        <v>19771.57</v>
      </c>
      <c r="AS375" s="76">
        <v>2174.87</v>
      </c>
      <c r="AT375" s="74">
        <v>4349.74</v>
      </c>
      <c r="AU375" s="77">
        <v>47</v>
      </c>
      <c r="AV375" s="74">
        <v>56879.47</v>
      </c>
      <c r="AW375" s="74">
        <v>2174.87</v>
      </c>
      <c r="AX375" s="75">
        <v>62276.87</v>
      </c>
      <c r="AY375" s="78">
        <v>3736.6</v>
      </c>
      <c r="AZ375" s="74">
        <v>0</v>
      </c>
      <c r="BA375" s="74">
        <v>58540.27</v>
      </c>
      <c r="BB375" s="74">
        <v>20348.87</v>
      </c>
      <c r="BC375" s="74">
        <v>2238.37</v>
      </c>
      <c r="BD375" s="74">
        <v>4476.74</v>
      </c>
      <c r="BE375" s="74">
        <v>58540.27</v>
      </c>
      <c r="BF375" s="74">
        <v>2238.37</v>
      </c>
      <c r="BK375" s="1" t="str">
        <f t="shared" si="5"/>
        <v/>
      </c>
    </row>
    <row r="376" spans="2:63" x14ac:dyDescent="0.25">
      <c r="B376" s="95">
        <v>5352</v>
      </c>
      <c r="C376" s="96" t="s">
        <v>826</v>
      </c>
      <c r="D376" s="97">
        <v>43515</v>
      </c>
      <c r="E376" s="98" t="s">
        <v>31</v>
      </c>
      <c r="F376" s="96">
        <v>44105</v>
      </c>
      <c r="G376" s="95">
        <v>2</v>
      </c>
      <c r="H376" s="96" t="s">
        <v>42</v>
      </c>
      <c r="I376" s="97">
        <v>36620</v>
      </c>
      <c r="J376" s="99" t="s">
        <v>43</v>
      </c>
      <c r="K376" s="97">
        <v>38840</v>
      </c>
      <c r="L376" s="96" t="s">
        <v>44</v>
      </c>
      <c r="M376" s="96" t="s">
        <v>30</v>
      </c>
      <c r="N376" s="100" t="s">
        <v>1147</v>
      </c>
      <c r="O376" s="101" t="s">
        <v>1148</v>
      </c>
      <c r="P376" s="101" t="s">
        <v>34</v>
      </c>
      <c r="Q376" s="101" t="s">
        <v>875</v>
      </c>
      <c r="R376" s="100" t="s">
        <v>62</v>
      </c>
      <c r="S376" s="98" t="s">
        <v>63</v>
      </c>
      <c r="T376" s="100" t="s">
        <v>1372</v>
      </c>
      <c r="U376" s="98" t="s">
        <v>1372</v>
      </c>
      <c r="V376" s="98" t="s">
        <v>33</v>
      </c>
      <c r="W376" s="98" t="s">
        <v>1381</v>
      </c>
      <c r="X376" s="98" t="s">
        <v>1381</v>
      </c>
      <c r="Y376" s="98" t="s">
        <v>1381</v>
      </c>
      <c r="Z376" s="98" t="s">
        <v>80</v>
      </c>
      <c r="AA376" s="98" t="s">
        <v>80</v>
      </c>
      <c r="AB376" s="98" t="s">
        <v>273</v>
      </c>
      <c r="AC376" s="98" t="s">
        <v>1382</v>
      </c>
      <c r="AD376" s="98" t="s">
        <v>1381</v>
      </c>
      <c r="AE376" s="96">
        <v>43647</v>
      </c>
      <c r="AF376" s="102">
        <v>25228.11</v>
      </c>
      <c r="AG376" s="102">
        <v>52351.199999999997</v>
      </c>
      <c r="AH376" s="103">
        <v>77579.31</v>
      </c>
      <c r="AI376" s="102">
        <v>1513.67</v>
      </c>
      <c r="AJ376" s="102">
        <v>3141.08</v>
      </c>
      <c r="AK376" s="102">
        <v>4654.75</v>
      </c>
      <c r="AL376" s="102">
        <v>0</v>
      </c>
      <c r="AM376" s="102">
        <v>0</v>
      </c>
      <c r="AN376" s="102">
        <v>0</v>
      </c>
      <c r="AO376" s="102">
        <v>23714.44</v>
      </c>
      <c r="AP376" s="102">
        <v>49210.12</v>
      </c>
      <c r="AQ376" s="102">
        <v>72924.56</v>
      </c>
      <c r="AR376" s="102">
        <v>0</v>
      </c>
      <c r="AS376" s="104">
        <v>0</v>
      </c>
      <c r="AT376" s="102">
        <v>0</v>
      </c>
      <c r="AU376" s="105">
        <v>47</v>
      </c>
      <c r="AV376" s="102">
        <v>72924.56</v>
      </c>
      <c r="AW376" s="102">
        <v>0</v>
      </c>
      <c r="AX376" s="103">
        <v>79844.509999999995</v>
      </c>
      <c r="AY376" s="106">
        <v>4790.66</v>
      </c>
      <c r="AZ376" s="102">
        <v>0</v>
      </c>
      <c r="BA376" s="102">
        <v>75053.850000000006</v>
      </c>
      <c r="BB376" s="102">
        <v>0</v>
      </c>
      <c r="BC376" s="102">
        <v>0</v>
      </c>
      <c r="BD376" s="102">
        <v>0</v>
      </c>
      <c r="BE376" s="102">
        <v>75053.850000000006</v>
      </c>
      <c r="BF376" s="102">
        <v>0</v>
      </c>
      <c r="BK376" s="1" t="str">
        <f t="shared" si="5"/>
        <v/>
      </c>
    </row>
    <row r="377" spans="2:63" x14ac:dyDescent="0.25">
      <c r="B377" s="67">
        <v>5353</v>
      </c>
      <c r="C377" s="68" t="s">
        <v>826</v>
      </c>
      <c r="D377" s="69">
        <v>43515</v>
      </c>
      <c r="E377" s="70" t="s">
        <v>31</v>
      </c>
      <c r="F377" s="68">
        <v>44105</v>
      </c>
      <c r="G377" s="67">
        <v>2</v>
      </c>
      <c r="H377" s="68" t="s">
        <v>42</v>
      </c>
      <c r="I377" s="69">
        <v>36620</v>
      </c>
      <c r="J377" s="71" t="s">
        <v>43</v>
      </c>
      <c r="K377" s="69">
        <v>38840</v>
      </c>
      <c r="L377" s="68" t="s">
        <v>44</v>
      </c>
      <c r="M377" s="68" t="s">
        <v>30</v>
      </c>
      <c r="N377" s="72" t="s">
        <v>1149</v>
      </c>
      <c r="O377" s="73" t="s">
        <v>1150</v>
      </c>
      <c r="P377" s="73" t="s">
        <v>34</v>
      </c>
      <c r="Q377" s="73" t="s">
        <v>875</v>
      </c>
      <c r="R377" s="72" t="s">
        <v>62</v>
      </c>
      <c r="S377" s="70" t="s">
        <v>63</v>
      </c>
      <c r="T377" s="72" t="s">
        <v>1372</v>
      </c>
      <c r="U377" s="70" t="s">
        <v>1372</v>
      </c>
      <c r="V377" s="70" t="s">
        <v>33</v>
      </c>
      <c r="W377" s="70" t="s">
        <v>1381</v>
      </c>
      <c r="X377" s="70" t="s">
        <v>1381</v>
      </c>
      <c r="Y377" s="70" t="s">
        <v>1381</v>
      </c>
      <c r="Z377" s="70" t="s">
        <v>80</v>
      </c>
      <c r="AA377" s="70" t="s">
        <v>80</v>
      </c>
      <c r="AB377" s="70" t="s">
        <v>273</v>
      </c>
      <c r="AC377" s="70" t="s">
        <v>1382</v>
      </c>
      <c r="AD377" s="70" t="s">
        <v>1381</v>
      </c>
      <c r="AE377" s="68">
        <v>43647</v>
      </c>
      <c r="AF377" s="74">
        <v>36497.410000000003</v>
      </c>
      <c r="AG377" s="74">
        <v>75914.820000000007</v>
      </c>
      <c r="AH377" s="75">
        <v>112412.23</v>
      </c>
      <c r="AI377" s="74">
        <v>2189.84</v>
      </c>
      <c r="AJ377" s="74">
        <v>4554.88</v>
      </c>
      <c r="AK377" s="74">
        <v>6744.72</v>
      </c>
      <c r="AL377" s="74">
        <v>0</v>
      </c>
      <c r="AM377" s="74">
        <v>0</v>
      </c>
      <c r="AN377" s="74">
        <v>0</v>
      </c>
      <c r="AO377" s="74">
        <v>34307.57</v>
      </c>
      <c r="AP377" s="74">
        <v>71359.94</v>
      </c>
      <c r="AQ377" s="74">
        <v>105667.51</v>
      </c>
      <c r="AR377" s="74">
        <v>0</v>
      </c>
      <c r="AS377" s="76">
        <v>0</v>
      </c>
      <c r="AT377" s="74">
        <v>0</v>
      </c>
      <c r="AU377" s="77">
        <v>47</v>
      </c>
      <c r="AV377" s="74">
        <v>105667.51</v>
      </c>
      <c r="AW377" s="74">
        <v>0</v>
      </c>
      <c r="AX377" s="75">
        <v>115694.5</v>
      </c>
      <c r="AY377" s="78">
        <v>6941.65</v>
      </c>
      <c r="AZ377" s="74">
        <v>0</v>
      </c>
      <c r="BA377" s="74">
        <v>108752.85</v>
      </c>
      <c r="BB377" s="74">
        <v>0</v>
      </c>
      <c r="BC377" s="74">
        <v>0</v>
      </c>
      <c r="BD377" s="74">
        <v>0</v>
      </c>
      <c r="BE377" s="74">
        <v>108752.85</v>
      </c>
      <c r="BF377" s="74">
        <v>0</v>
      </c>
      <c r="BK377" s="1" t="str">
        <f t="shared" si="5"/>
        <v/>
      </c>
    </row>
    <row r="378" spans="2:63" x14ac:dyDescent="0.25">
      <c r="B378" s="95">
        <v>5354</v>
      </c>
      <c r="C378" s="96" t="s">
        <v>826</v>
      </c>
      <c r="D378" s="97">
        <v>43515</v>
      </c>
      <c r="E378" s="98" t="s">
        <v>31</v>
      </c>
      <c r="F378" s="96">
        <v>44105</v>
      </c>
      <c r="G378" s="95">
        <v>2</v>
      </c>
      <c r="H378" s="96" t="s">
        <v>42</v>
      </c>
      <c r="I378" s="97">
        <v>36620</v>
      </c>
      <c r="J378" s="99" t="s">
        <v>43</v>
      </c>
      <c r="K378" s="97">
        <v>38840</v>
      </c>
      <c r="L378" s="96" t="s">
        <v>44</v>
      </c>
      <c r="M378" s="96" t="s">
        <v>30</v>
      </c>
      <c r="N378" s="100" t="s">
        <v>1151</v>
      </c>
      <c r="O378" s="101" t="s">
        <v>1152</v>
      </c>
      <c r="P378" s="101" t="s">
        <v>53</v>
      </c>
      <c r="Q378" s="101" t="s">
        <v>875</v>
      </c>
      <c r="R378" s="100" t="s">
        <v>62</v>
      </c>
      <c r="S378" s="98" t="s">
        <v>63</v>
      </c>
      <c r="T378" s="100" t="s">
        <v>1372</v>
      </c>
      <c r="U378" s="98" t="s">
        <v>1372</v>
      </c>
      <c r="V378" s="98" t="s">
        <v>33</v>
      </c>
      <c r="W378" s="98" t="s">
        <v>1381</v>
      </c>
      <c r="X378" s="98" t="s">
        <v>1381</v>
      </c>
      <c r="Y378" s="98" t="s">
        <v>1381</v>
      </c>
      <c r="Z378" s="98" t="s">
        <v>80</v>
      </c>
      <c r="AA378" s="98" t="s">
        <v>80</v>
      </c>
      <c r="AB378" s="98" t="s">
        <v>273</v>
      </c>
      <c r="AC378" s="98" t="s">
        <v>1382</v>
      </c>
      <c r="AD378" s="98" t="s">
        <v>1381</v>
      </c>
      <c r="AE378" s="96">
        <v>43647</v>
      </c>
      <c r="AF378" s="102">
        <v>37037.35</v>
      </c>
      <c r="AG378" s="102">
        <v>77627.47</v>
      </c>
      <c r="AH378" s="103">
        <v>114664.82</v>
      </c>
      <c r="AI378" s="102">
        <v>2222.23</v>
      </c>
      <c r="AJ378" s="102">
        <v>4657.6499999999996</v>
      </c>
      <c r="AK378" s="102">
        <v>6879.88</v>
      </c>
      <c r="AL378" s="102">
        <v>0</v>
      </c>
      <c r="AM378" s="102">
        <v>0</v>
      </c>
      <c r="AN378" s="102">
        <v>0</v>
      </c>
      <c r="AO378" s="102">
        <v>34815.120000000003</v>
      </c>
      <c r="AP378" s="102">
        <v>72969.820000000007</v>
      </c>
      <c r="AQ378" s="102">
        <v>107784.94</v>
      </c>
      <c r="AR378" s="102">
        <v>37037.35</v>
      </c>
      <c r="AS378" s="104">
        <v>4074.1</v>
      </c>
      <c r="AT378" s="102">
        <v>8148.2</v>
      </c>
      <c r="AU378" s="105">
        <v>47</v>
      </c>
      <c r="AV378" s="102">
        <v>107784.94</v>
      </c>
      <c r="AW378" s="102">
        <v>4074.1</v>
      </c>
      <c r="AX378" s="103">
        <v>118012.87</v>
      </c>
      <c r="AY378" s="106">
        <v>7080.76</v>
      </c>
      <c r="AZ378" s="102">
        <v>0</v>
      </c>
      <c r="BA378" s="102">
        <v>110932.11</v>
      </c>
      <c r="BB378" s="102">
        <v>38118.79</v>
      </c>
      <c r="BC378" s="102">
        <v>4193.0600000000004</v>
      </c>
      <c r="BD378" s="102">
        <v>8386.1200000000008</v>
      </c>
      <c r="BE378" s="102">
        <v>110932.11</v>
      </c>
      <c r="BF378" s="102">
        <v>4193.0600000000004</v>
      </c>
      <c r="BK378" s="1" t="str">
        <f t="shared" si="5"/>
        <v/>
      </c>
    </row>
    <row r="379" spans="2:63" x14ac:dyDescent="0.25">
      <c r="B379" s="67">
        <v>5355</v>
      </c>
      <c r="C379" s="68" t="s">
        <v>826</v>
      </c>
      <c r="D379" s="69">
        <v>43515</v>
      </c>
      <c r="E379" s="70" t="s">
        <v>31</v>
      </c>
      <c r="F379" s="68">
        <v>44105</v>
      </c>
      <c r="G379" s="67">
        <v>2</v>
      </c>
      <c r="H379" s="68" t="s">
        <v>42</v>
      </c>
      <c r="I379" s="69">
        <v>36620</v>
      </c>
      <c r="J379" s="71" t="s">
        <v>43</v>
      </c>
      <c r="K379" s="69">
        <v>38840</v>
      </c>
      <c r="L379" s="68" t="s">
        <v>44</v>
      </c>
      <c r="M379" s="68" t="s">
        <v>30</v>
      </c>
      <c r="N379" s="72" t="s">
        <v>1153</v>
      </c>
      <c r="O379" s="73" t="s">
        <v>1154</v>
      </c>
      <c r="P379" s="73" t="s">
        <v>34</v>
      </c>
      <c r="Q379" s="73" t="s">
        <v>875</v>
      </c>
      <c r="R379" s="72" t="s">
        <v>62</v>
      </c>
      <c r="S379" s="70" t="s">
        <v>63</v>
      </c>
      <c r="T379" s="72" t="s">
        <v>1372</v>
      </c>
      <c r="U379" s="70" t="s">
        <v>1372</v>
      </c>
      <c r="V379" s="70" t="s">
        <v>33</v>
      </c>
      <c r="W379" s="70" t="s">
        <v>1381</v>
      </c>
      <c r="X379" s="70" t="s">
        <v>1381</v>
      </c>
      <c r="Y379" s="70" t="s">
        <v>1381</v>
      </c>
      <c r="Z379" s="70" t="s">
        <v>80</v>
      </c>
      <c r="AA379" s="70" t="s">
        <v>80</v>
      </c>
      <c r="AB379" s="70" t="s">
        <v>273</v>
      </c>
      <c r="AC379" s="70" t="s">
        <v>1382</v>
      </c>
      <c r="AD379" s="70" t="s">
        <v>1381</v>
      </c>
      <c r="AE379" s="68">
        <v>43647</v>
      </c>
      <c r="AF379" s="74">
        <v>25375.55</v>
      </c>
      <c r="AG379" s="74">
        <v>52859.86</v>
      </c>
      <c r="AH379" s="75">
        <v>78235.41</v>
      </c>
      <c r="AI379" s="74">
        <v>1522.53</v>
      </c>
      <c r="AJ379" s="74">
        <v>3171.59</v>
      </c>
      <c r="AK379" s="74">
        <v>4694.12</v>
      </c>
      <c r="AL379" s="74">
        <v>0</v>
      </c>
      <c r="AM379" s="74">
        <v>0</v>
      </c>
      <c r="AN379" s="74">
        <v>0</v>
      </c>
      <c r="AO379" s="74">
        <v>23853.02</v>
      </c>
      <c r="AP379" s="74">
        <v>49688.27</v>
      </c>
      <c r="AQ379" s="74">
        <v>73541.289999999994</v>
      </c>
      <c r="AR379" s="74">
        <v>0</v>
      </c>
      <c r="AS379" s="76">
        <v>0</v>
      </c>
      <c r="AT379" s="74">
        <v>0</v>
      </c>
      <c r="AU379" s="77">
        <v>47</v>
      </c>
      <c r="AV379" s="74">
        <v>73541.289999999994</v>
      </c>
      <c r="AW379" s="74">
        <v>0</v>
      </c>
      <c r="AX379" s="75">
        <v>80519.77</v>
      </c>
      <c r="AY379" s="78">
        <v>4831.18</v>
      </c>
      <c r="AZ379" s="74">
        <v>0</v>
      </c>
      <c r="BA379" s="74">
        <v>75688.59</v>
      </c>
      <c r="BB379" s="74">
        <v>0</v>
      </c>
      <c r="BC379" s="74">
        <v>0</v>
      </c>
      <c r="BD379" s="74">
        <v>0</v>
      </c>
      <c r="BE379" s="74">
        <v>75688.59</v>
      </c>
      <c r="BF379" s="74">
        <v>0</v>
      </c>
      <c r="BK379" s="1" t="str">
        <f t="shared" si="5"/>
        <v/>
      </c>
    </row>
    <row r="380" spans="2:63" x14ac:dyDescent="0.25">
      <c r="B380" s="95">
        <v>5356</v>
      </c>
      <c r="C380" s="96" t="s">
        <v>826</v>
      </c>
      <c r="D380" s="97">
        <v>43515</v>
      </c>
      <c r="E380" s="98" t="s">
        <v>31</v>
      </c>
      <c r="F380" s="96">
        <v>44105</v>
      </c>
      <c r="G380" s="95">
        <v>2</v>
      </c>
      <c r="H380" s="96" t="s">
        <v>42</v>
      </c>
      <c r="I380" s="97">
        <v>36620</v>
      </c>
      <c r="J380" s="99" t="s">
        <v>43</v>
      </c>
      <c r="K380" s="97">
        <v>38840</v>
      </c>
      <c r="L380" s="96" t="s">
        <v>44</v>
      </c>
      <c r="M380" s="96" t="s">
        <v>30</v>
      </c>
      <c r="N380" s="100" t="s">
        <v>1155</v>
      </c>
      <c r="O380" s="101" t="s">
        <v>1156</v>
      </c>
      <c r="P380" s="101" t="s">
        <v>34</v>
      </c>
      <c r="Q380" s="101" t="s">
        <v>875</v>
      </c>
      <c r="R380" s="100" t="s">
        <v>62</v>
      </c>
      <c r="S380" s="98" t="s">
        <v>63</v>
      </c>
      <c r="T380" s="100" t="s">
        <v>1372</v>
      </c>
      <c r="U380" s="98" t="s">
        <v>1372</v>
      </c>
      <c r="V380" s="98" t="s">
        <v>33</v>
      </c>
      <c r="W380" s="98" t="s">
        <v>1381</v>
      </c>
      <c r="X380" s="98" t="s">
        <v>1381</v>
      </c>
      <c r="Y380" s="98" t="s">
        <v>1381</v>
      </c>
      <c r="Z380" s="98" t="s">
        <v>80</v>
      </c>
      <c r="AA380" s="98" t="s">
        <v>80</v>
      </c>
      <c r="AB380" s="98" t="s">
        <v>273</v>
      </c>
      <c r="AC380" s="98" t="s">
        <v>1382</v>
      </c>
      <c r="AD380" s="98" t="s">
        <v>1381</v>
      </c>
      <c r="AE380" s="96">
        <v>43647</v>
      </c>
      <c r="AF380" s="102">
        <v>46190.51</v>
      </c>
      <c r="AG380" s="102">
        <v>95909.75</v>
      </c>
      <c r="AH380" s="103">
        <v>142100.26</v>
      </c>
      <c r="AI380" s="102">
        <v>2771.42</v>
      </c>
      <c r="AJ380" s="102">
        <v>5754.59</v>
      </c>
      <c r="AK380" s="102">
        <v>8526.01</v>
      </c>
      <c r="AL380" s="102">
        <v>0</v>
      </c>
      <c r="AM380" s="102">
        <v>0</v>
      </c>
      <c r="AN380" s="102">
        <v>0</v>
      </c>
      <c r="AO380" s="102">
        <v>43419.09</v>
      </c>
      <c r="AP380" s="102">
        <v>90155.16</v>
      </c>
      <c r="AQ380" s="102">
        <v>133574.25</v>
      </c>
      <c r="AR380" s="102">
        <v>0</v>
      </c>
      <c r="AS380" s="104">
        <v>0</v>
      </c>
      <c r="AT380" s="102">
        <v>0</v>
      </c>
      <c r="AU380" s="105">
        <v>47</v>
      </c>
      <c r="AV380" s="102">
        <v>133574.25</v>
      </c>
      <c r="AW380" s="102">
        <v>0</v>
      </c>
      <c r="AX380" s="103">
        <v>146249.38</v>
      </c>
      <c r="AY380" s="106">
        <v>8774.9500000000007</v>
      </c>
      <c r="AZ380" s="102">
        <v>0</v>
      </c>
      <c r="BA380" s="102">
        <v>137474.43</v>
      </c>
      <c r="BB380" s="102">
        <v>0</v>
      </c>
      <c r="BC380" s="102">
        <v>0</v>
      </c>
      <c r="BD380" s="102">
        <v>0</v>
      </c>
      <c r="BE380" s="102">
        <v>137474.43</v>
      </c>
      <c r="BF380" s="102">
        <v>0</v>
      </c>
      <c r="BK380" s="1" t="str">
        <f t="shared" si="5"/>
        <v/>
      </c>
    </row>
    <row r="381" spans="2:63" x14ac:dyDescent="0.25">
      <c r="B381" s="67">
        <v>5357</v>
      </c>
      <c r="C381" s="68" t="s">
        <v>826</v>
      </c>
      <c r="D381" s="69">
        <v>43515</v>
      </c>
      <c r="E381" s="70" t="s">
        <v>31</v>
      </c>
      <c r="F381" s="68">
        <v>44105</v>
      </c>
      <c r="G381" s="67">
        <v>2</v>
      </c>
      <c r="H381" s="68" t="s">
        <v>42</v>
      </c>
      <c r="I381" s="69">
        <v>36620</v>
      </c>
      <c r="J381" s="71" t="s">
        <v>43</v>
      </c>
      <c r="K381" s="69">
        <v>38840</v>
      </c>
      <c r="L381" s="68" t="s">
        <v>44</v>
      </c>
      <c r="M381" s="68" t="s">
        <v>30</v>
      </c>
      <c r="N381" s="72" t="s">
        <v>1157</v>
      </c>
      <c r="O381" s="73" t="s">
        <v>1158</v>
      </c>
      <c r="P381" s="73" t="s">
        <v>34</v>
      </c>
      <c r="Q381" s="73" t="s">
        <v>875</v>
      </c>
      <c r="R381" s="72" t="s">
        <v>62</v>
      </c>
      <c r="S381" s="70" t="s">
        <v>63</v>
      </c>
      <c r="T381" s="72" t="s">
        <v>1372</v>
      </c>
      <c r="U381" s="70" t="s">
        <v>1372</v>
      </c>
      <c r="V381" s="70" t="s">
        <v>33</v>
      </c>
      <c r="W381" s="70" t="s">
        <v>1381</v>
      </c>
      <c r="X381" s="70" t="s">
        <v>1381</v>
      </c>
      <c r="Y381" s="70" t="s">
        <v>1381</v>
      </c>
      <c r="Z381" s="70" t="s">
        <v>80</v>
      </c>
      <c r="AA381" s="70" t="s">
        <v>80</v>
      </c>
      <c r="AB381" s="70" t="s">
        <v>273</v>
      </c>
      <c r="AC381" s="70" t="s">
        <v>1382</v>
      </c>
      <c r="AD381" s="70" t="s">
        <v>1381</v>
      </c>
      <c r="AE381" s="68">
        <v>43647</v>
      </c>
      <c r="AF381" s="74">
        <v>39432</v>
      </c>
      <c r="AG381" s="74">
        <v>81985.87</v>
      </c>
      <c r="AH381" s="75">
        <v>121417.87</v>
      </c>
      <c r="AI381" s="74">
        <v>2365.91</v>
      </c>
      <c r="AJ381" s="74">
        <v>4919.1499999999996</v>
      </c>
      <c r="AK381" s="74">
        <v>7285.06</v>
      </c>
      <c r="AL381" s="74">
        <v>0</v>
      </c>
      <c r="AM381" s="74">
        <v>0</v>
      </c>
      <c r="AN381" s="74">
        <v>0</v>
      </c>
      <c r="AO381" s="74">
        <v>37066.089999999997</v>
      </c>
      <c r="AP381" s="74">
        <v>77066.720000000001</v>
      </c>
      <c r="AQ381" s="74">
        <v>114132.81</v>
      </c>
      <c r="AR381" s="74">
        <v>0</v>
      </c>
      <c r="AS381" s="76">
        <v>0</v>
      </c>
      <c r="AT381" s="74">
        <v>0</v>
      </c>
      <c r="AU381" s="77">
        <v>47</v>
      </c>
      <c r="AV381" s="74">
        <v>114132.81</v>
      </c>
      <c r="AW381" s="74">
        <v>0</v>
      </c>
      <c r="AX381" s="75">
        <v>124963.1</v>
      </c>
      <c r="AY381" s="78">
        <v>7497.77</v>
      </c>
      <c r="AZ381" s="74">
        <v>0</v>
      </c>
      <c r="BA381" s="74">
        <v>117465.33</v>
      </c>
      <c r="BB381" s="74">
        <v>0</v>
      </c>
      <c r="BC381" s="74">
        <v>0</v>
      </c>
      <c r="BD381" s="74">
        <v>0</v>
      </c>
      <c r="BE381" s="74">
        <v>117465.33</v>
      </c>
      <c r="BF381" s="74">
        <v>0</v>
      </c>
      <c r="BK381" s="1" t="str">
        <f t="shared" si="5"/>
        <v/>
      </c>
    </row>
    <row r="382" spans="2:63" x14ac:dyDescent="0.25">
      <c r="B382" s="95">
        <v>5358</v>
      </c>
      <c r="C382" s="96" t="s">
        <v>826</v>
      </c>
      <c r="D382" s="97">
        <v>43515</v>
      </c>
      <c r="E382" s="98" t="s">
        <v>31</v>
      </c>
      <c r="F382" s="96">
        <v>44105</v>
      </c>
      <c r="G382" s="95">
        <v>2</v>
      </c>
      <c r="H382" s="96" t="s">
        <v>42</v>
      </c>
      <c r="I382" s="97">
        <v>36620</v>
      </c>
      <c r="J382" s="99" t="s">
        <v>43</v>
      </c>
      <c r="K382" s="97">
        <v>38840</v>
      </c>
      <c r="L382" s="96" t="s">
        <v>44</v>
      </c>
      <c r="M382" s="96" t="s">
        <v>30</v>
      </c>
      <c r="N382" s="100" t="s">
        <v>1159</v>
      </c>
      <c r="O382" s="101" t="s">
        <v>1160</v>
      </c>
      <c r="P382" s="101" t="s">
        <v>34</v>
      </c>
      <c r="Q382" s="101" t="s">
        <v>875</v>
      </c>
      <c r="R382" s="100" t="s">
        <v>62</v>
      </c>
      <c r="S382" s="98" t="s">
        <v>63</v>
      </c>
      <c r="T382" s="100" t="s">
        <v>1372</v>
      </c>
      <c r="U382" s="98" t="s">
        <v>1372</v>
      </c>
      <c r="V382" s="98" t="s">
        <v>33</v>
      </c>
      <c r="W382" s="98" t="s">
        <v>1381</v>
      </c>
      <c r="X382" s="98" t="s">
        <v>1381</v>
      </c>
      <c r="Y382" s="98" t="s">
        <v>1381</v>
      </c>
      <c r="Z382" s="98" t="s">
        <v>80</v>
      </c>
      <c r="AA382" s="98" t="s">
        <v>80</v>
      </c>
      <c r="AB382" s="98" t="s">
        <v>273</v>
      </c>
      <c r="AC382" s="98" t="s">
        <v>1382</v>
      </c>
      <c r="AD382" s="98" t="s">
        <v>1381</v>
      </c>
      <c r="AE382" s="96">
        <v>43647</v>
      </c>
      <c r="AF382" s="102">
        <v>38055.160000000003</v>
      </c>
      <c r="AG382" s="102">
        <v>79004.210000000006</v>
      </c>
      <c r="AH382" s="103">
        <v>117059.37</v>
      </c>
      <c r="AI382" s="102">
        <v>2283.3000000000002</v>
      </c>
      <c r="AJ382" s="102">
        <v>4740.26</v>
      </c>
      <c r="AK382" s="102">
        <v>7023.56</v>
      </c>
      <c r="AL382" s="102">
        <v>0</v>
      </c>
      <c r="AM382" s="102">
        <v>0</v>
      </c>
      <c r="AN382" s="102">
        <v>0</v>
      </c>
      <c r="AO382" s="102">
        <v>35771.86</v>
      </c>
      <c r="AP382" s="102">
        <v>74263.95</v>
      </c>
      <c r="AQ382" s="102">
        <v>110035.81</v>
      </c>
      <c r="AR382" s="102">
        <v>0</v>
      </c>
      <c r="AS382" s="104">
        <v>0</v>
      </c>
      <c r="AT382" s="102">
        <v>0</v>
      </c>
      <c r="AU382" s="105">
        <v>47</v>
      </c>
      <c r="AV382" s="102">
        <v>110035.81</v>
      </c>
      <c r="AW382" s="102">
        <v>0</v>
      </c>
      <c r="AX382" s="103">
        <v>120477.33</v>
      </c>
      <c r="AY382" s="106">
        <v>7228.63</v>
      </c>
      <c r="AZ382" s="102">
        <v>0</v>
      </c>
      <c r="BA382" s="102">
        <v>113248.7</v>
      </c>
      <c r="BB382" s="102">
        <v>0</v>
      </c>
      <c r="BC382" s="102">
        <v>0</v>
      </c>
      <c r="BD382" s="102">
        <v>0</v>
      </c>
      <c r="BE382" s="102">
        <v>113248.7</v>
      </c>
      <c r="BF382" s="102">
        <v>0</v>
      </c>
      <c r="BK382" s="1" t="str">
        <f t="shared" si="5"/>
        <v/>
      </c>
    </row>
    <row r="383" spans="2:63" x14ac:dyDescent="0.25">
      <c r="B383" s="67">
        <v>5359</v>
      </c>
      <c r="C383" s="68" t="s">
        <v>826</v>
      </c>
      <c r="D383" s="69">
        <v>43515</v>
      </c>
      <c r="E383" s="70" t="s">
        <v>31</v>
      </c>
      <c r="F383" s="68">
        <v>44105</v>
      </c>
      <c r="G383" s="67">
        <v>2</v>
      </c>
      <c r="H383" s="68" t="s">
        <v>42</v>
      </c>
      <c r="I383" s="69">
        <v>36620</v>
      </c>
      <c r="J383" s="71" t="s">
        <v>43</v>
      </c>
      <c r="K383" s="69">
        <v>38840</v>
      </c>
      <c r="L383" s="68" t="s">
        <v>44</v>
      </c>
      <c r="M383" s="68" t="s">
        <v>30</v>
      </c>
      <c r="N383" s="72" t="s">
        <v>1161</v>
      </c>
      <c r="O383" s="73" t="s">
        <v>1162</v>
      </c>
      <c r="P383" s="73" t="s">
        <v>34</v>
      </c>
      <c r="Q383" s="73" t="s">
        <v>875</v>
      </c>
      <c r="R383" s="72" t="s">
        <v>62</v>
      </c>
      <c r="S383" s="70" t="s">
        <v>63</v>
      </c>
      <c r="T383" s="72" t="s">
        <v>1372</v>
      </c>
      <c r="U383" s="70" t="s">
        <v>1372</v>
      </c>
      <c r="V383" s="70" t="s">
        <v>33</v>
      </c>
      <c r="W383" s="70" t="s">
        <v>1381</v>
      </c>
      <c r="X383" s="70" t="s">
        <v>1381</v>
      </c>
      <c r="Y383" s="70" t="s">
        <v>1381</v>
      </c>
      <c r="Z383" s="70" t="s">
        <v>80</v>
      </c>
      <c r="AA383" s="70" t="s">
        <v>80</v>
      </c>
      <c r="AB383" s="70" t="s">
        <v>273</v>
      </c>
      <c r="AC383" s="70" t="s">
        <v>1382</v>
      </c>
      <c r="AD383" s="70" t="s">
        <v>1381</v>
      </c>
      <c r="AE383" s="68">
        <v>43647</v>
      </c>
      <c r="AF383" s="74">
        <v>37914.379999999997</v>
      </c>
      <c r="AG383" s="74">
        <v>78789.34</v>
      </c>
      <c r="AH383" s="75">
        <v>116703.72</v>
      </c>
      <c r="AI383" s="74">
        <v>2274.85</v>
      </c>
      <c r="AJ383" s="74">
        <v>4727.3599999999997</v>
      </c>
      <c r="AK383" s="74">
        <v>7002.21</v>
      </c>
      <c r="AL383" s="74">
        <v>0</v>
      </c>
      <c r="AM383" s="74">
        <v>0</v>
      </c>
      <c r="AN383" s="74">
        <v>0</v>
      </c>
      <c r="AO383" s="74">
        <v>35639.53</v>
      </c>
      <c r="AP383" s="74">
        <v>74061.98</v>
      </c>
      <c r="AQ383" s="74">
        <v>109701.51</v>
      </c>
      <c r="AR383" s="74">
        <v>0</v>
      </c>
      <c r="AS383" s="76">
        <v>0</v>
      </c>
      <c r="AT383" s="74">
        <v>0</v>
      </c>
      <c r="AU383" s="77">
        <v>47</v>
      </c>
      <c r="AV383" s="74">
        <v>109701.51</v>
      </c>
      <c r="AW383" s="74">
        <v>0</v>
      </c>
      <c r="AX383" s="75">
        <v>120111.3</v>
      </c>
      <c r="AY383" s="78">
        <v>7206.66</v>
      </c>
      <c r="AZ383" s="74">
        <v>0</v>
      </c>
      <c r="BA383" s="74">
        <v>112904.64</v>
      </c>
      <c r="BB383" s="74">
        <v>0</v>
      </c>
      <c r="BC383" s="74">
        <v>0</v>
      </c>
      <c r="BD383" s="74">
        <v>0</v>
      </c>
      <c r="BE383" s="74">
        <v>112904.64</v>
      </c>
      <c r="BF383" s="74">
        <v>0</v>
      </c>
      <c r="BK383" s="1" t="str">
        <f t="shared" si="5"/>
        <v/>
      </c>
    </row>
    <row r="384" spans="2:63" x14ac:dyDescent="0.25">
      <c r="B384" s="95">
        <v>5360</v>
      </c>
      <c r="C384" s="96" t="s">
        <v>826</v>
      </c>
      <c r="D384" s="97">
        <v>43515</v>
      </c>
      <c r="E384" s="98" t="s">
        <v>31</v>
      </c>
      <c r="F384" s="96">
        <v>44105</v>
      </c>
      <c r="G384" s="95">
        <v>2</v>
      </c>
      <c r="H384" s="96" t="s">
        <v>42</v>
      </c>
      <c r="I384" s="97">
        <v>36620</v>
      </c>
      <c r="J384" s="99" t="s">
        <v>43</v>
      </c>
      <c r="K384" s="97">
        <v>38840</v>
      </c>
      <c r="L384" s="96" t="s">
        <v>44</v>
      </c>
      <c r="M384" s="96" t="s">
        <v>30</v>
      </c>
      <c r="N384" s="100" t="s">
        <v>1163</v>
      </c>
      <c r="O384" s="101" t="s">
        <v>1164</v>
      </c>
      <c r="P384" s="101" t="s">
        <v>34</v>
      </c>
      <c r="Q384" s="101" t="s">
        <v>875</v>
      </c>
      <c r="R384" s="100" t="s">
        <v>62</v>
      </c>
      <c r="S384" s="98" t="s">
        <v>63</v>
      </c>
      <c r="T384" s="100" t="s">
        <v>1372</v>
      </c>
      <c r="U384" s="98" t="s">
        <v>1372</v>
      </c>
      <c r="V384" s="98" t="s">
        <v>33</v>
      </c>
      <c r="W384" s="98" t="s">
        <v>1381</v>
      </c>
      <c r="X384" s="98" t="s">
        <v>1381</v>
      </c>
      <c r="Y384" s="98" t="s">
        <v>1381</v>
      </c>
      <c r="Z384" s="98" t="s">
        <v>80</v>
      </c>
      <c r="AA384" s="98" t="s">
        <v>80</v>
      </c>
      <c r="AB384" s="98" t="s">
        <v>273</v>
      </c>
      <c r="AC384" s="98" t="s">
        <v>1382</v>
      </c>
      <c r="AD384" s="98" t="s">
        <v>1381</v>
      </c>
      <c r="AE384" s="96">
        <v>43647</v>
      </c>
      <c r="AF384" s="102">
        <v>41924.33</v>
      </c>
      <c r="AG384" s="102">
        <v>87078.39</v>
      </c>
      <c r="AH384" s="103">
        <v>129002.72</v>
      </c>
      <c r="AI384" s="102">
        <v>2515.4499999999998</v>
      </c>
      <c r="AJ384" s="102">
        <v>5224.71</v>
      </c>
      <c r="AK384" s="102">
        <v>7740.16</v>
      </c>
      <c r="AL384" s="102">
        <v>0</v>
      </c>
      <c r="AM384" s="102">
        <v>0</v>
      </c>
      <c r="AN384" s="102">
        <v>0</v>
      </c>
      <c r="AO384" s="102">
        <v>39408.879999999997</v>
      </c>
      <c r="AP384" s="102">
        <v>81853.679999999993</v>
      </c>
      <c r="AQ384" s="102">
        <v>121262.56</v>
      </c>
      <c r="AR384" s="102">
        <v>0</v>
      </c>
      <c r="AS384" s="104">
        <v>0</v>
      </c>
      <c r="AT384" s="102">
        <v>0</v>
      </c>
      <c r="AU384" s="105">
        <v>47</v>
      </c>
      <c r="AV384" s="102">
        <v>121262.56</v>
      </c>
      <c r="AW384" s="102">
        <v>0</v>
      </c>
      <c r="AX384" s="103">
        <v>132769.42000000001</v>
      </c>
      <c r="AY384" s="106">
        <v>7966.16</v>
      </c>
      <c r="AZ384" s="102">
        <v>0</v>
      </c>
      <c r="BA384" s="102">
        <v>124803.26</v>
      </c>
      <c r="BB384" s="102">
        <v>0</v>
      </c>
      <c r="BC384" s="102">
        <v>0</v>
      </c>
      <c r="BD384" s="102">
        <v>0</v>
      </c>
      <c r="BE384" s="102">
        <v>124803.26</v>
      </c>
      <c r="BF384" s="102">
        <v>0</v>
      </c>
      <c r="BK384" s="1" t="str">
        <f t="shared" si="5"/>
        <v/>
      </c>
    </row>
    <row r="385" spans="2:63" x14ac:dyDescent="0.25">
      <c r="B385" s="67">
        <v>5361</v>
      </c>
      <c r="C385" s="68" t="s">
        <v>826</v>
      </c>
      <c r="D385" s="69">
        <v>43515</v>
      </c>
      <c r="E385" s="70" t="s">
        <v>31</v>
      </c>
      <c r="F385" s="68">
        <v>44105</v>
      </c>
      <c r="G385" s="67">
        <v>2</v>
      </c>
      <c r="H385" s="68" t="s">
        <v>42</v>
      </c>
      <c r="I385" s="69">
        <v>36620</v>
      </c>
      <c r="J385" s="71" t="s">
        <v>43</v>
      </c>
      <c r="K385" s="69">
        <v>38840</v>
      </c>
      <c r="L385" s="68" t="s">
        <v>44</v>
      </c>
      <c r="M385" s="68" t="s">
        <v>30</v>
      </c>
      <c r="N385" s="72" t="s">
        <v>1165</v>
      </c>
      <c r="O385" s="73" t="s">
        <v>1166</v>
      </c>
      <c r="P385" s="73" t="s">
        <v>34</v>
      </c>
      <c r="Q385" s="73" t="s">
        <v>875</v>
      </c>
      <c r="R385" s="72" t="s">
        <v>62</v>
      </c>
      <c r="S385" s="70" t="s">
        <v>63</v>
      </c>
      <c r="T385" s="72" t="s">
        <v>1372</v>
      </c>
      <c r="U385" s="70" t="s">
        <v>1372</v>
      </c>
      <c r="V385" s="70" t="s">
        <v>33</v>
      </c>
      <c r="W385" s="70" t="s">
        <v>1381</v>
      </c>
      <c r="X385" s="70" t="s">
        <v>1381</v>
      </c>
      <c r="Y385" s="70" t="s">
        <v>1381</v>
      </c>
      <c r="Z385" s="70" t="s">
        <v>80</v>
      </c>
      <c r="AA385" s="70" t="s">
        <v>80</v>
      </c>
      <c r="AB385" s="70" t="s">
        <v>273</v>
      </c>
      <c r="AC385" s="70" t="s">
        <v>1382</v>
      </c>
      <c r="AD385" s="70" t="s">
        <v>1381</v>
      </c>
      <c r="AE385" s="68">
        <v>43647</v>
      </c>
      <c r="AF385" s="74">
        <v>36779.83</v>
      </c>
      <c r="AG385" s="74">
        <v>76348.91</v>
      </c>
      <c r="AH385" s="75">
        <v>113128.74</v>
      </c>
      <c r="AI385" s="74">
        <v>2206.7800000000002</v>
      </c>
      <c r="AJ385" s="74">
        <v>4580.9399999999996</v>
      </c>
      <c r="AK385" s="74">
        <v>6787.72</v>
      </c>
      <c r="AL385" s="74">
        <v>0</v>
      </c>
      <c r="AM385" s="74">
        <v>0</v>
      </c>
      <c r="AN385" s="74">
        <v>0</v>
      </c>
      <c r="AO385" s="74">
        <v>34573.050000000003</v>
      </c>
      <c r="AP385" s="74">
        <v>71767.97</v>
      </c>
      <c r="AQ385" s="74">
        <v>106341.02</v>
      </c>
      <c r="AR385" s="74">
        <v>0</v>
      </c>
      <c r="AS385" s="76">
        <v>0</v>
      </c>
      <c r="AT385" s="74">
        <v>0</v>
      </c>
      <c r="AU385" s="77">
        <v>47</v>
      </c>
      <c r="AV385" s="74">
        <v>106341.02</v>
      </c>
      <c r="AW385" s="74">
        <v>0</v>
      </c>
      <c r="AX385" s="75">
        <v>116431.94</v>
      </c>
      <c r="AY385" s="78">
        <v>6985.91</v>
      </c>
      <c r="AZ385" s="74">
        <v>0</v>
      </c>
      <c r="BA385" s="74">
        <v>109446.03</v>
      </c>
      <c r="BB385" s="74">
        <v>0</v>
      </c>
      <c r="BC385" s="74">
        <v>0</v>
      </c>
      <c r="BD385" s="74">
        <v>0</v>
      </c>
      <c r="BE385" s="74">
        <v>109446.03</v>
      </c>
      <c r="BF385" s="74">
        <v>0</v>
      </c>
      <c r="BK385" s="1" t="str">
        <f t="shared" si="5"/>
        <v/>
      </c>
    </row>
    <row r="386" spans="2:63" x14ac:dyDescent="0.25">
      <c r="B386" s="95">
        <v>5362</v>
      </c>
      <c r="C386" s="96" t="s">
        <v>826</v>
      </c>
      <c r="D386" s="97">
        <v>43515</v>
      </c>
      <c r="E386" s="98" t="s">
        <v>31</v>
      </c>
      <c r="F386" s="96">
        <v>44105</v>
      </c>
      <c r="G386" s="95">
        <v>2</v>
      </c>
      <c r="H386" s="96" t="s">
        <v>42</v>
      </c>
      <c r="I386" s="97">
        <v>36620</v>
      </c>
      <c r="J386" s="99" t="s">
        <v>43</v>
      </c>
      <c r="K386" s="97">
        <v>38840</v>
      </c>
      <c r="L386" s="96" t="s">
        <v>44</v>
      </c>
      <c r="M386" s="96" t="s">
        <v>30</v>
      </c>
      <c r="N386" s="100" t="s">
        <v>1167</v>
      </c>
      <c r="O386" s="101" t="s">
        <v>1168</v>
      </c>
      <c r="P386" s="101" t="s">
        <v>34</v>
      </c>
      <c r="Q386" s="101" t="s">
        <v>875</v>
      </c>
      <c r="R386" s="100" t="s">
        <v>62</v>
      </c>
      <c r="S386" s="98" t="s">
        <v>63</v>
      </c>
      <c r="T386" s="100" t="s">
        <v>1372</v>
      </c>
      <c r="U386" s="98" t="s">
        <v>1372</v>
      </c>
      <c r="V386" s="98" t="s">
        <v>33</v>
      </c>
      <c r="W386" s="98" t="s">
        <v>1381</v>
      </c>
      <c r="X386" s="98" t="s">
        <v>1381</v>
      </c>
      <c r="Y386" s="98" t="s">
        <v>1381</v>
      </c>
      <c r="Z386" s="98" t="s">
        <v>80</v>
      </c>
      <c r="AA386" s="98" t="s">
        <v>80</v>
      </c>
      <c r="AB386" s="98" t="s">
        <v>273</v>
      </c>
      <c r="AC386" s="98" t="s">
        <v>1382</v>
      </c>
      <c r="AD386" s="98" t="s">
        <v>1381</v>
      </c>
      <c r="AE386" s="96">
        <v>43647</v>
      </c>
      <c r="AF386" s="102">
        <v>38406.879999999997</v>
      </c>
      <c r="AG386" s="102">
        <v>79821.36</v>
      </c>
      <c r="AH386" s="103">
        <v>118228.24</v>
      </c>
      <c r="AI386" s="102">
        <v>2304.41</v>
      </c>
      <c r="AJ386" s="102">
        <v>4789.28</v>
      </c>
      <c r="AK386" s="102">
        <v>7093.69</v>
      </c>
      <c r="AL386" s="102">
        <v>0</v>
      </c>
      <c r="AM386" s="102">
        <v>0</v>
      </c>
      <c r="AN386" s="102">
        <v>0</v>
      </c>
      <c r="AO386" s="102">
        <v>36102.47</v>
      </c>
      <c r="AP386" s="102">
        <v>75032.08</v>
      </c>
      <c r="AQ386" s="102">
        <v>111134.55</v>
      </c>
      <c r="AR386" s="102">
        <v>0</v>
      </c>
      <c r="AS386" s="104">
        <v>0</v>
      </c>
      <c r="AT386" s="102">
        <v>0</v>
      </c>
      <c r="AU386" s="105">
        <v>47</v>
      </c>
      <c r="AV386" s="102">
        <v>111134.55</v>
      </c>
      <c r="AW386" s="102">
        <v>0</v>
      </c>
      <c r="AX386" s="103">
        <v>121680.33</v>
      </c>
      <c r="AY386" s="106">
        <v>7300.81</v>
      </c>
      <c r="AZ386" s="102">
        <v>0</v>
      </c>
      <c r="BA386" s="102">
        <v>114379.52</v>
      </c>
      <c r="BB386" s="102">
        <v>0</v>
      </c>
      <c r="BC386" s="102">
        <v>0</v>
      </c>
      <c r="BD386" s="102">
        <v>0</v>
      </c>
      <c r="BE386" s="102">
        <v>114379.52</v>
      </c>
      <c r="BF386" s="102">
        <v>0</v>
      </c>
      <c r="BK386" s="1" t="str">
        <f t="shared" si="5"/>
        <v/>
      </c>
    </row>
    <row r="387" spans="2:63" x14ac:dyDescent="0.25">
      <c r="B387" s="67">
        <v>5363</v>
      </c>
      <c r="C387" s="68" t="s">
        <v>826</v>
      </c>
      <c r="D387" s="69">
        <v>43515</v>
      </c>
      <c r="E387" s="70" t="s">
        <v>31</v>
      </c>
      <c r="F387" s="68">
        <v>44105</v>
      </c>
      <c r="G387" s="67">
        <v>2</v>
      </c>
      <c r="H387" s="68" t="s">
        <v>42</v>
      </c>
      <c r="I387" s="69">
        <v>36620</v>
      </c>
      <c r="J387" s="71" t="s">
        <v>43</v>
      </c>
      <c r="K387" s="69">
        <v>38840</v>
      </c>
      <c r="L387" s="68" t="s">
        <v>44</v>
      </c>
      <c r="M387" s="68" t="s">
        <v>30</v>
      </c>
      <c r="N387" s="72" t="s">
        <v>1169</v>
      </c>
      <c r="O387" s="73" t="s">
        <v>1170</v>
      </c>
      <c r="P387" s="73" t="s">
        <v>34</v>
      </c>
      <c r="Q387" s="73" t="s">
        <v>875</v>
      </c>
      <c r="R387" s="72" t="s">
        <v>62</v>
      </c>
      <c r="S387" s="70" t="s">
        <v>63</v>
      </c>
      <c r="T387" s="72" t="s">
        <v>1372</v>
      </c>
      <c r="U387" s="70" t="s">
        <v>1372</v>
      </c>
      <c r="V387" s="70" t="s">
        <v>33</v>
      </c>
      <c r="W387" s="70" t="s">
        <v>1381</v>
      </c>
      <c r="X387" s="70" t="s">
        <v>1381</v>
      </c>
      <c r="Y387" s="70" t="s">
        <v>1381</v>
      </c>
      <c r="Z387" s="70" t="s">
        <v>80</v>
      </c>
      <c r="AA387" s="70" t="s">
        <v>80</v>
      </c>
      <c r="AB387" s="70" t="s">
        <v>273</v>
      </c>
      <c r="AC387" s="70" t="s">
        <v>1382</v>
      </c>
      <c r="AD387" s="70" t="s">
        <v>1381</v>
      </c>
      <c r="AE387" s="68">
        <v>43647</v>
      </c>
      <c r="AF387" s="74">
        <v>38891.449999999997</v>
      </c>
      <c r="AG387" s="74">
        <v>80846.41</v>
      </c>
      <c r="AH387" s="75">
        <v>119737.86</v>
      </c>
      <c r="AI387" s="74">
        <v>2333.4699999999998</v>
      </c>
      <c r="AJ387" s="74">
        <v>4850.79</v>
      </c>
      <c r="AK387" s="74">
        <v>7184.26</v>
      </c>
      <c r="AL387" s="74">
        <v>0</v>
      </c>
      <c r="AM387" s="74">
        <v>0</v>
      </c>
      <c r="AN387" s="74">
        <v>0</v>
      </c>
      <c r="AO387" s="74">
        <v>36557.980000000003</v>
      </c>
      <c r="AP387" s="74">
        <v>75995.62</v>
      </c>
      <c r="AQ387" s="74">
        <v>112553.60000000001</v>
      </c>
      <c r="AR387" s="74">
        <v>0</v>
      </c>
      <c r="AS387" s="76">
        <v>0</v>
      </c>
      <c r="AT387" s="74">
        <v>0</v>
      </c>
      <c r="AU387" s="77">
        <v>47</v>
      </c>
      <c r="AV387" s="74">
        <v>112553.60000000001</v>
      </c>
      <c r="AW387" s="74">
        <v>0</v>
      </c>
      <c r="AX387" s="75">
        <v>123234.04</v>
      </c>
      <c r="AY387" s="78">
        <v>7394.03</v>
      </c>
      <c r="AZ387" s="74">
        <v>0</v>
      </c>
      <c r="BA387" s="74">
        <v>115840.01</v>
      </c>
      <c r="BB387" s="74">
        <v>0</v>
      </c>
      <c r="BC387" s="74">
        <v>0</v>
      </c>
      <c r="BD387" s="74">
        <v>0</v>
      </c>
      <c r="BE387" s="74">
        <v>115840.01</v>
      </c>
      <c r="BF387" s="74">
        <v>0</v>
      </c>
      <c r="BK387" s="1" t="str">
        <f t="shared" si="5"/>
        <v/>
      </c>
    </row>
    <row r="388" spans="2:63" x14ac:dyDescent="0.25">
      <c r="B388" s="95">
        <v>5364</v>
      </c>
      <c r="C388" s="96" t="s">
        <v>826</v>
      </c>
      <c r="D388" s="97">
        <v>43515</v>
      </c>
      <c r="E388" s="98" t="s">
        <v>31</v>
      </c>
      <c r="F388" s="96">
        <v>44105</v>
      </c>
      <c r="G388" s="95">
        <v>2</v>
      </c>
      <c r="H388" s="96" t="s">
        <v>42</v>
      </c>
      <c r="I388" s="97">
        <v>36620</v>
      </c>
      <c r="J388" s="99" t="s">
        <v>43</v>
      </c>
      <c r="K388" s="97">
        <v>38840</v>
      </c>
      <c r="L388" s="96" t="s">
        <v>44</v>
      </c>
      <c r="M388" s="96" t="s">
        <v>30</v>
      </c>
      <c r="N388" s="100" t="s">
        <v>1171</v>
      </c>
      <c r="O388" s="101" t="s">
        <v>1172</v>
      </c>
      <c r="P388" s="101" t="s">
        <v>34</v>
      </c>
      <c r="Q388" s="101" t="s">
        <v>875</v>
      </c>
      <c r="R388" s="100" t="s">
        <v>62</v>
      </c>
      <c r="S388" s="98" t="s">
        <v>63</v>
      </c>
      <c r="T388" s="100" t="s">
        <v>1372</v>
      </c>
      <c r="U388" s="98" t="s">
        <v>1372</v>
      </c>
      <c r="V388" s="98" t="s">
        <v>33</v>
      </c>
      <c r="W388" s="98" t="s">
        <v>1381</v>
      </c>
      <c r="X388" s="98" t="s">
        <v>1381</v>
      </c>
      <c r="Y388" s="98" t="s">
        <v>1381</v>
      </c>
      <c r="Z388" s="98" t="s">
        <v>80</v>
      </c>
      <c r="AA388" s="98" t="s">
        <v>80</v>
      </c>
      <c r="AB388" s="98" t="s">
        <v>273</v>
      </c>
      <c r="AC388" s="98" t="s">
        <v>1382</v>
      </c>
      <c r="AD388" s="98" t="s">
        <v>1381</v>
      </c>
      <c r="AE388" s="96">
        <v>43647</v>
      </c>
      <c r="AF388" s="102">
        <v>37166.29</v>
      </c>
      <c r="AG388" s="102">
        <v>77361.56</v>
      </c>
      <c r="AH388" s="103">
        <v>114527.85</v>
      </c>
      <c r="AI388" s="102">
        <v>2229.9699999999998</v>
      </c>
      <c r="AJ388" s="102">
        <v>4641.7</v>
      </c>
      <c r="AK388" s="102">
        <v>6871.67</v>
      </c>
      <c r="AL388" s="102">
        <v>0</v>
      </c>
      <c r="AM388" s="102">
        <v>0</v>
      </c>
      <c r="AN388" s="102">
        <v>0</v>
      </c>
      <c r="AO388" s="102">
        <v>34936.32</v>
      </c>
      <c r="AP388" s="102">
        <v>72719.86</v>
      </c>
      <c r="AQ388" s="102">
        <v>107656.18</v>
      </c>
      <c r="AR388" s="102">
        <v>0</v>
      </c>
      <c r="AS388" s="104">
        <v>0</v>
      </c>
      <c r="AT388" s="102">
        <v>0</v>
      </c>
      <c r="AU388" s="105">
        <v>47</v>
      </c>
      <c r="AV388" s="102">
        <v>107656.18</v>
      </c>
      <c r="AW388" s="102">
        <v>0</v>
      </c>
      <c r="AX388" s="103">
        <v>117871.9</v>
      </c>
      <c r="AY388" s="106">
        <v>7072.31</v>
      </c>
      <c r="AZ388" s="102">
        <v>0</v>
      </c>
      <c r="BA388" s="102">
        <v>110799.59</v>
      </c>
      <c r="BB388" s="102">
        <v>0</v>
      </c>
      <c r="BC388" s="102">
        <v>0</v>
      </c>
      <c r="BD388" s="102">
        <v>0</v>
      </c>
      <c r="BE388" s="102">
        <v>110799.59</v>
      </c>
      <c r="BF388" s="102">
        <v>0</v>
      </c>
      <c r="BK388" s="1" t="str">
        <f t="shared" si="5"/>
        <v/>
      </c>
    </row>
    <row r="389" spans="2:63" x14ac:dyDescent="0.25">
      <c r="B389" s="67">
        <v>5365</v>
      </c>
      <c r="C389" s="68" t="s">
        <v>826</v>
      </c>
      <c r="D389" s="69">
        <v>43515</v>
      </c>
      <c r="E389" s="70" t="s">
        <v>31</v>
      </c>
      <c r="F389" s="68">
        <v>44105</v>
      </c>
      <c r="G389" s="67">
        <v>2</v>
      </c>
      <c r="H389" s="68" t="s">
        <v>42</v>
      </c>
      <c r="I389" s="69">
        <v>36620</v>
      </c>
      <c r="J389" s="71" t="s">
        <v>43</v>
      </c>
      <c r="K389" s="69">
        <v>38840</v>
      </c>
      <c r="L389" s="68" t="s">
        <v>44</v>
      </c>
      <c r="M389" s="68" t="s">
        <v>30</v>
      </c>
      <c r="N389" s="72" t="s">
        <v>1173</v>
      </c>
      <c r="O389" s="73" t="s">
        <v>1174</v>
      </c>
      <c r="P389" s="73" t="s">
        <v>53</v>
      </c>
      <c r="Q389" s="73" t="s">
        <v>875</v>
      </c>
      <c r="R389" s="72" t="s">
        <v>62</v>
      </c>
      <c r="S389" s="70" t="s">
        <v>63</v>
      </c>
      <c r="T389" s="72" t="s">
        <v>1372</v>
      </c>
      <c r="U389" s="70" t="s">
        <v>1372</v>
      </c>
      <c r="V389" s="70" t="s">
        <v>33</v>
      </c>
      <c r="W389" s="70" t="s">
        <v>1381</v>
      </c>
      <c r="X389" s="70" t="s">
        <v>1381</v>
      </c>
      <c r="Y389" s="70" t="s">
        <v>1381</v>
      </c>
      <c r="Z389" s="70" t="s">
        <v>80</v>
      </c>
      <c r="AA389" s="70" t="s">
        <v>80</v>
      </c>
      <c r="AB389" s="70" t="s">
        <v>273</v>
      </c>
      <c r="AC389" s="70" t="s">
        <v>1382</v>
      </c>
      <c r="AD389" s="70" t="s">
        <v>1381</v>
      </c>
      <c r="AE389" s="68">
        <v>43647</v>
      </c>
      <c r="AF389" s="74">
        <v>35545.31</v>
      </c>
      <c r="AG389" s="74">
        <v>74486.179999999993</v>
      </c>
      <c r="AH389" s="75">
        <v>110031.49</v>
      </c>
      <c r="AI389" s="74">
        <v>2132.71</v>
      </c>
      <c r="AJ389" s="74">
        <v>4469.17</v>
      </c>
      <c r="AK389" s="74">
        <v>6601.88</v>
      </c>
      <c r="AL389" s="74">
        <v>0</v>
      </c>
      <c r="AM389" s="74">
        <v>0</v>
      </c>
      <c r="AN389" s="74">
        <v>0</v>
      </c>
      <c r="AO389" s="74">
        <v>33412.6</v>
      </c>
      <c r="AP389" s="74">
        <v>70017.009999999995</v>
      </c>
      <c r="AQ389" s="74">
        <v>103429.61</v>
      </c>
      <c r="AR389" s="74">
        <v>35545.31</v>
      </c>
      <c r="AS389" s="76">
        <v>3909.98</v>
      </c>
      <c r="AT389" s="74">
        <v>7819.96</v>
      </c>
      <c r="AU389" s="77">
        <v>47</v>
      </c>
      <c r="AV389" s="74">
        <v>103429.61</v>
      </c>
      <c r="AW389" s="74">
        <v>3909.98</v>
      </c>
      <c r="AX389" s="75">
        <v>113244.25</v>
      </c>
      <c r="AY389" s="78">
        <v>6794.64</v>
      </c>
      <c r="AZ389" s="74">
        <v>0</v>
      </c>
      <c r="BA389" s="74">
        <v>106449.61</v>
      </c>
      <c r="BB389" s="74">
        <v>36583.18</v>
      </c>
      <c r="BC389" s="74">
        <v>4024.14</v>
      </c>
      <c r="BD389" s="74">
        <v>8048.28</v>
      </c>
      <c r="BE389" s="74">
        <v>106449.61</v>
      </c>
      <c r="BF389" s="74">
        <v>4024.14</v>
      </c>
      <c r="BK389" s="1" t="str">
        <f t="shared" si="5"/>
        <v/>
      </c>
    </row>
    <row r="390" spans="2:63" x14ac:dyDescent="0.25">
      <c r="B390" s="95">
        <v>5404</v>
      </c>
      <c r="C390" s="96" t="s">
        <v>826</v>
      </c>
      <c r="D390" s="97">
        <v>43515</v>
      </c>
      <c r="E390" s="98" t="s">
        <v>31</v>
      </c>
      <c r="F390" s="96">
        <v>44105</v>
      </c>
      <c r="G390" s="95">
        <v>2</v>
      </c>
      <c r="H390" s="96" t="s">
        <v>42</v>
      </c>
      <c r="I390" s="97">
        <v>36621</v>
      </c>
      <c r="J390" s="99" t="s">
        <v>43</v>
      </c>
      <c r="K390" s="97">
        <v>38840</v>
      </c>
      <c r="L390" s="96" t="s">
        <v>44</v>
      </c>
      <c r="M390" s="96" t="s">
        <v>30</v>
      </c>
      <c r="N390" s="100" t="s">
        <v>1175</v>
      </c>
      <c r="O390" s="101" t="s">
        <v>1176</v>
      </c>
      <c r="P390" s="101" t="s">
        <v>34</v>
      </c>
      <c r="Q390" s="101" t="s">
        <v>875</v>
      </c>
      <c r="R390" s="100" t="s">
        <v>62</v>
      </c>
      <c r="S390" s="98" t="s">
        <v>63</v>
      </c>
      <c r="T390" s="100" t="s">
        <v>1372</v>
      </c>
      <c r="U390" s="98" t="s">
        <v>1372</v>
      </c>
      <c r="V390" s="98" t="s">
        <v>33</v>
      </c>
      <c r="W390" s="98" t="s">
        <v>1381</v>
      </c>
      <c r="X390" s="98" t="s">
        <v>1381</v>
      </c>
      <c r="Y390" s="98" t="s">
        <v>1381</v>
      </c>
      <c r="Z390" s="98" t="s">
        <v>80</v>
      </c>
      <c r="AA390" s="98" t="s">
        <v>80</v>
      </c>
      <c r="AB390" s="98" t="s">
        <v>273</v>
      </c>
      <c r="AC390" s="98" t="s">
        <v>1382</v>
      </c>
      <c r="AD390" s="98" t="s">
        <v>1381</v>
      </c>
      <c r="AE390" s="96">
        <v>43647</v>
      </c>
      <c r="AF390" s="102">
        <v>28427.52</v>
      </c>
      <c r="AG390" s="102">
        <v>58559.53</v>
      </c>
      <c r="AH390" s="103">
        <v>86987.05</v>
      </c>
      <c r="AI390" s="102">
        <v>1705.64</v>
      </c>
      <c r="AJ390" s="102">
        <v>3513.57</v>
      </c>
      <c r="AK390" s="102">
        <v>5219.21</v>
      </c>
      <c r="AL390" s="102">
        <v>0</v>
      </c>
      <c r="AM390" s="102">
        <v>0</v>
      </c>
      <c r="AN390" s="102">
        <v>0</v>
      </c>
      <c r="AO390" s="102">
        <v>26721.88</v>
      </c>
      <c r="AP390" s="102">
        <v>55045.96</v>
      </c>
      <c r="AQ390" s="102">
        <v>81767.839999999997</v>
      </c>
      <c r="AR390" s="102">
        <v>0</v>
      </c>
      <c r="AS390" s="104">
        <v>0</v>
      </c>
      <c r="AT390" s="102">
        <v>0</v>
      </c>
      <c r="AU390" s="105">
        <v>47</v>
      </c>
      <c r="AV390" s="102">
        <v>81767.839999999997</v>
      </c>
      <c r="AW390" s="102">
        <v>0</v>
      </c>
      <c r="AX390" s="103">
        <v>89526.95</v>
      </c>
      <c r="AY390" s="106">
        <v>5371.6</v>
      </c>
      <c r="AZ390" s="102">
        <v>0</v>
      </c>
      <c r="BA390" s="102">
        <v>84155.35</v>
      </c>
      <c r="BB390" s="102">
        <v>0</v>
      </c>
      <c r="BC390" s="102">
        <v>0</v>
      </c>
      <c r="BD390" s="102">
        <v>0</v>
      </c>
      <c r="BE390" s="102">
        <v>84155.35</v>
      </c>
      <c r="BF390" s="102">
        <v>0</v>
      </c>
      <c r="BK390" s="1" t="str">
        <f t="shared" si="5"/>
        <v/>
      </c>
    </row>
    <row r="391" spans="2:63" x14ac:dyDescent="0.25">
      <c r="B391" s="67">
        <v>5405</v>
      </c>
      <c r="C391" s="68" t="s">
        <v>826</v>
      </c>
      <c r="D391" s="69">
        <v>43515</v>
      </c>
      <c r="E391" s="70" t="s">
        <v>31</v>
      </c>
      <c r="F391" s="68">
        <v>44105</v>
      </c>
      <c r="G391" s="67">
        <v>2</v>
      </c>
      <c r="H391" s="68" t="s">
        <v>42</v>
      </c>
      <c r="I391" s="69">
        <v>36621</v>
      </c>
      <c r="J391" s="71" t="s">
        <v>43</v>
      </c>
      <c r="K391" s="69">
        <v>38840</v>
      </c>
      <c r="L391" s="68" t="s">
        <v>44</v>
      </c>
      <c r="M391" s="68" t="s">
        <v>30</v>
      </c>
      <c r="N391" s="72" t="s">
        <v>1177</v>
      </c>
      <c r="O391" s="73" t="s">
        <v>1178</v>
      </c>
      <c r="P391" s="73" t="s">
        <v>34</v>
      </c>
      <c r="Q391" s="73" t="s">
        <v>875</v>
      </c>
      <c r="R391" s="72" t="s">
        <v>62</v>
      </c>
      <c r="S391" s="70" t="s">
        <v>63</v>
      </c>
      <c r="T391" s="72" t="s">
        <v>1372</v>
      </c>
      <c r="U391" s="70" t="s">
        <v>1372</v>
      </c>
      <c r="V391" s="70" t="s">
        <v>33</v>
      </c>
      <c r="W391" s="70" t="s">
        <v>1381</v>
      </c>
      <c r="X391" s="70" t="s">
        <v>1381</v>
      </c>
      <c r="Y391" s="70" t="s">
        <v>1381</v>
      </c>
      <c r="Z391" s="70" t="s">
        <v>80</v>
      </c>
      <c r="AA391" s="70" t="s">
        <v>80</v>
      </c>
      <c r="AB391" s="70" t="s">
        <v>273</v>
      </c>
      <c r="AC391" s="70" t="s">
        <v>1382</v>
      </c>
      <c r="AD391" s="70" t="s">
        <v>1381</v>
      </c>
      <c r="AE391" s="68">
        <v>43647</v>
      </c>
      <c r="AF391" s="74">
        <v>28044.27</v>
      </c>
      <c r="AG391" s="74">
        <v>57753.54</v>
      </c>
      <c r="AH391" s="75">
        <v>85797.81</v>
      </c>
      <c r="AI391" s="74">
        <v>1682.64</v>
      </c>
      <c r="AJ391" s="74">
        <v>3465.22</v>
      </c>
      <c r="AK391" s="74">
        <v>5147.8599999999997</v>
      </c>
      <c r="AL391" s="74">
        <v>0</v>
      </c>
      <c r="AM391" s="74">
        <v>0</v>
      </c>
      <c r="AN391" s="74">
        <v>0</v>
      </c>
      <c r="AO391" s="74">
        <v>26361.63</v>
      </c>
      <c r="AP391" s="74">
        <v>54288.32</v>
      </c>
      <c r="AQ391" s="74">
        <v>80649.95</v>
      </c>
      <c r="AR391" s="74">
        <v>0</v>
      </c>
      <c r="AS391" s="76">
        <v>0</v>
      </c>
      <c r="AT391" s="74">
        <v>0</v>
      </c>
      <c r="AU391" s="77">
        <v>47</v>
      </c>
      <c r="AV391" s="74">
        <v>80649.95</v>
      </c>
      <c r="AW391" s="74">
        <v>0</v>
      </c>
      <c r="AX391" s="75">
        <v>88302.99</v>
      </c>
      <c r="AY391" s="78">
        <v>5298.17</v>
      </c>
      <c r="AZ391" s="74">
        <v>0</v>
      </c>
      <c r="BA391" s="74">
        <v>83004.820000000007</v>
      </c>
      <c r="BB391" s="74">
        <v>0</v>
      </c>
      <c r="BC391" s="74">
        <v>0</v>
      </c>
      <c r="BD391" s="74">
        <v>0</v>
      </c>
      <c r="BE391" s="74">
        <v>83004.820000000007</v>
      </c>
      <c r="BF391" s="74">
        <v>0</v>
      </c>
      <c r="BK391" s="1" t="str">
        <f t="shared" si="5"/>
        <v/>
      </c>
    </row>
    <row r="392" spans="2:63" x14ac:dyDescent="0.25">
      <c r="B392" s="95">
        <v>5406</v>
      </c>
      <c r="C392" s="96" t="s">
        <v>826</v>
      </c>
      <c r="D392" s="97">
        <v>43515</v>
      </c>
      <c r="E392" s="98" t="s">
        <v>31</v>
      </c>
      <c r="F392" s="96">
        <v>44105</v>
      </c>
      <c r="G392" s="95">
        <v>2</v>
      </c>
      <c r="H392" s="96" t="s">
        <v>42</v>
      </c>
      <c r="I392" s="97">
        <v>36621</v>
      </c>
      <c r="J392" s="99" t="s">
        <v>43</v>
      </c>
      <c r="K392" s="97">
        <v>38840</v>
      </c>
      <c r="L392" s="96" t="s">
        <v>44</v>
      </c>
      <c r="M392" s="96" t="s">
        <v>30</v>
      </c>
      <c r="N392" s="100" t="s">
        <v>1179</v>
      </c>
      <c r="O392" s="101" t="s">
        <v>1180</v>
      </c>
      <c r="P392" s="101" t="s">
        <v>34</v>
      </c>
      <c r="Q392" s="101" t="s">
        <v>875</v>
      </c>
      <c r="R392" s="100" t="s">
        <v>62</v>
      </c>
      <c r="S392" s="98" t="s">
        <v>63</v>
      </c>
      <c r="T392" s="100" t="s">
        <v>1372</v>
      </c>
      <c r="U392" s="98" t="s">
        <v>1372</v>
      </c>
      <c r="V392" s="98" t="s">
        <v>33</v>
      </c>
      <c r="W392" s="98" t="s">
        <v>1381</v>
      </c>
      <c r="X392" s="98" t="s">
        <v>1381</v>
      </c>
      <c r="Y392" s="98" t="s">
        <v>1381</v>
      </c>
      <c r="Z392" s="98" t="s">
        <v>80</v>
      </c>
      <c r="AA392" s="98" t="s">
        <v>80</v>
      </c>
      <c r="AB392" s="98" t="s">
        <v>273</v>
      </c>
      <c r="AC392" s="98" t="s">
        <v>1382</v>
      </c>
      <c r="AD392" s="98" t="s">
        <v>1381</v>
      </c>
      <c r="AE392" s="96">
        <v>43647</v>
      </c>
      <c r="AF392" s="102">
        <v>39991.879999999997</v>
      </c>
      <c r="AG392" s="102">
        <v>83161.33</v>
      </c>
      <c r="AH392" s="103">
        <v>123153.21</v>
      </c>
      <c r="AI392" s="102">
        <v>2399.5</v>
      </c>
      <c r="AJ392" s="102">
        <v>4989.6899999999996</v>
      </c>
      <c r="AK392" s="102">
        <v>7389.19</v>
      </c>
      <c r="AL392" s="102">
        <v>0</v>
      </c>
      <c r="AM392" s="102">
        <v>0</v>
      </c>
      <c r="AN392" s="102">
        <v>0</v>
      </c>
      <c r="AO392" s="102">
        <v>37592.379999999997</v>
      </c>
      <c r="AP392" s="102">
        <v>78171.64</v>
      </c>
      <c r="AQ392" s="102">
        <v>115764.02</v>
      </c>
      <c r="AR392" s="102">
        <v>0</v>
      </c>
      <c r="AS392" s="104">
        <v>0</v>
      </c>
      <c r="AT392" s="102">
        <v>0</v>
      </c>
      <c r="AU392" s="105">
        <v>47</v>
      </c>
      <c r="AV392" s="102">
        <v>115764.02</v>
      </c>
      <c r="AW392" s="102">
        <v>0</v>
      </c>
      <c r="AX392" s="103">
        <v>126749.11</v>
      </c>
      <c r="AY392" s="106">
        <v>7604.94</v>
      </c>
      <c r="AZ392" s="102">
        <v>0</v>
      </c>
      <c r="BA392" s="102">
        <v>119144.17</v>
      </c>
      <c r="BB392" s="102">
        <v>0</v>
      </c>
      <c r="BC392" s="102">
        <v>0</v>
      </c>
      <c r="BD392" s="102">
        <v>0</v>
      </c>
      <c r="BE392" s="102">
        <v>119144.17</v>
      </c>
      <c r="BF392" s="102">
        <v>0</v>
      </c>
      <c r="BK392" s="1" t="str">
        <f t="shared" si="5"/>
        <v/>
      </c>
    </row>
    <row r="393" spans="2:63" x14ac:dyDescent="0.25">
      <c r="B393" s="67">
        <v>5426</v>
      </c>
      <c r="C393" s="68" t="s">
        <v>826</v>
      </c>
      <c r="D393" s="69">
        <v>43515</v>
      </c>
      <c r="E393" s="70" t="s">
        <v>31</v>
      </c>
      <c r="F393" s="68">
        <v>44105</v>
      </c>
      <c r="G393" s="67">
        <v>2</v>
      </c>
      <c r="H393" s="68" t="s">
        <v>42</v>
      </c>
      <c r="I393" s="69">
        <v>36620</v>
      </c>
      <c r="J393" s="71" t="s">
        <v>43</v>
      </c>
      <c r="K393" s="69">
        <v>38840</v>
      </c>
      <c r="L393" s="68" t="s">
        <v>44</v>
      </c>
      <c r="M393" s="68" t="s">
        <v>30</v>
      </c>
      <c r="N393" s="72" t="s">
        <v>1203</v>
      </c>
      <c r="O393" s="73" t="s">
        <v>1204</v>
      </c>
      <c r="P393" s="73" t="s">
        <v>34</v>
      </c>
      <c r="Q393" s="73" t="s">
        <v>875</v>
      </c>
      <c r="R393" s="72" t="s">
        <v>62</v>
      </c>
      <c r="S393" s="70" t="s">
        <v>63</v>
      </c>
      <c r="T393" s="72" t="s">
        <v>1372</v>
      </c>
      <c r="U393" s="70" t="s">
        <v>1372</v>
      </c>
      <c r="V393" s="70" t="s">
        <v>33</v>
      </c>
      <c r="W393" s="70" t="s">
        <v>1381</v>
      </c>
      <c r="X393" s="70" t="s">
        <v>1381</v>
      </c>
      <c r="Y393" s="70" t="s">
        <v>1381</v>
      </c>
      <c r="Z393" s="70" t="s">
        <v>80</v>
      </c>
      <c r="AA393" s="70" t="s">
        <v>80</v>
      </c>
      <c r="AB393" s="70" t="s">
        <v>273</v>
      </c>
      <c r="AC393" s="70" t="s">
        <v>1382</v>
      </c>
      <c r="AD393" s="70" t="s">
        <v>1381</v>
      </c>
      <c r="AE393" s="68">
        <v>43647</v>
      </c>
      <c r="AF393" s="74">
        <v>39951.96</v>
      </c>
      <c r="AG393" s="74">
        <v>83191.83</v>
      </c>
      <c r="AH393" s="75">
        <v>123143.79</v>
      </c>
      <c r="AI393" s="74">
        <v>2397.11</v>
      </c>
      <c r="AJ393" s="74">
        <v>4991.51</v>
      </c>
      <c r="AK393" s="74">
        <v>7388.62</v>
      </c>
      <c r="AL393" s="74">
        <v>0</v>
      </c>
      <c r="AM393" s="74">
        <v>0</v>
      </c>
      <c r="AN393" s="74">
        <v>0</v>
      </c>
      <c r="AO393" s="74">
        <v>37554.85</v>
      </c>
      <c r="AP393" s="74">
        <v>78200.320000000007</v>
      </c>
      <c r="AQ393" s="74">
        <v>115755.17</v>
      </c>
      <c r="AR393" s="74">
        <v>0</v>
      </c>
      <c r="AS393" s="76">
        <v>0</v>
      </c>
      <c r="AT393" s="74">
        <v>0</v>
      </c>
      <c r="AU393" s="77">
        <v>47</v>
      </c>
      <c r="AV393" s="74">
        <v>115755.17</v>
      </c>
      <c r="AW393" s="74">
        <v>0</v>
      </c>
      <c r="AX393" s="75">
        <v>126739.41</v>
      </c>
      <c r="AY393" s="78">
        <v>7604.35</v>
      </c>
      <c r="AZ393" s="74">
        <v>0</v>
      </c>
      <c r="BA393" s="74">
        <v>119135.06</v>
      </c>
      <c r="BB393" s="74">
        <v>0</v>
      </c>
      <c r="BC393" s="74">
        <v>0</v>
      </c>
      <c r="BD393" s="74">
        <v>0</v>
      </c>
      <c r="BE393" s="74">
        <v>119135.06</v>
      </c>
      <c r="BF393" s="74">
        <v>0</v>
      </c>
      <c r="BK393" s="1" t="str">
        <f t="shared" si="5"/>
        <v/>
      </c>
    </row>
    <row r="394" spans="2:63" x14ac:dyDescent="0.25">
      <c r="B394" s="95">
        <v>5427</v>
      </c>
      <c r="C394" s="96" t="s">
        <v>826</v>
      </c>
      <c r="D394" s="97">
        <v>43515</v>
      </c>
      <c r="E394" s="98" t="s">
        <v>31</v>
      </c>
      <c r="F394" s="96">
        <v>44105</v>
      </c>
      <c r="G394" s="95">
        <v>2</v>
      </c>
      <c r="H394" s="96" t="s">
        <v>42</v>
      </c>
      <c r="I394" s="97">
        <v>36620</v>
      </c>
      <c r="J394" s="99" t="s">
        <v>43</v>
      </c>
      <c r="K394" s="97">
        <v>38840</v>
      </c>
      <c r="L394" s="96" t="s">
        <v>44</v>
      </c>
      <c r="M394" s="96" t="s">
        <v>30</v>
      </c>
      <c r="N394" s="100" t="s">
        <v>1205</v>
      </c>
      <c r="O394" s="101" t="s">
        <v>1206</v>
      </c>
      <c r="P394" s="101" t="s">
        <v>34</v>
      </c>
      <c r="Q394" s="101" t="s">
        <v>875</v>
      </c>
      <c r="R394" s="100" t="s">
        <v>62</v>
      </c>
      <c r="S394" s="98" t="s">
        <v>63</v>
      </c>
      <c r="T394" s="100" t="s">
        <v>1372</v>
      </c>
      <c r="U394" s="98" t="s">
        <v>1372</v>
      </c>
      <c r="V394" s="98" t="s">
        <v>33</v>
      </c>
      <c r="W394" s="98" t="s">
        <v>1381</v>
      </c>
      <c r="X394" s="98" t="s">
        <v>1381</v>
      </c>
      <c r="Y394" s="98" t="s">
        <v>1381</v>
      </c>
      <c r="Z394" s="98" t="s">
        <v>80</v>
      </c>
      <c r="AA394" s="98" t="s">
        <v>80</v>
      </c>
      <c r="AB394" s="98" t="s">
        <v>273</v>
      </c>
      <c r="AC394" s="98" t="s">
        <v>1382</v>
      </c>
      <c r="AD394" s="98" t="s">
        <v>1381</v>
      </c>
      <c r="AE394" s="96">
        <v>43647</v>
      </c>
      <c r="AF394" s="102">
        <v>39457.58</v>
      </c>
      <c r="AG394" s="102">
        <v>82155.56</v>
      </c>
      <c r="AH394" s="103">
        <v>121613.14</v>
      </c>
      <c r="AI394" s="102">
        <v>2367.44</v>
      </c>
      <c r="AJ394" s="102">
        <v>4929.34</v>
      </c>
      <c r="AK394" s="102">
        <v>7296.78</v>
      </c>
      <c r="AL394" s="102">
        <v>0</v>
      </c>
      <c r="AM394" s="102">
        <v>0</v>
      </c>
      <c r="AN394" s="102">
        <v>0</v>
      </c>
      <c r="AO394" s="102">
        <v>37090.14</v>
      </c>
      <c r="AP394" s="102">
        <v>77226.22</v>
      </c>
      <c r="AQ394" s="102">
        <v>114316.36</v>
      </c>
      <c r="AR394" s="102">
        <v>0</v>
      </c>
      <c r="AS394" s="104">
        <v>0</v>
      </c>
      <c r="AT394" s="102">
        <v>0</v>
      </c>
      <c r="AU394" s="105">
        <v>47</v>
      </c>
      <c r="AV394" s="102">
        <v>114316.36</v>
      </c>
      <c r="AW394" s="102">
        <v>0</v>
      </c>
      <c r="AX394" s="103">
        <v>125164.07</v>
      </c>
      <c r="AY394" s="106">
        <v>7509.83</v>
      </c>
      <c r="AZ394" s="102">
        <v>0</v>
      </c>
      <c r="BA394" s="102">
        <v>117654.24</v>
      </c>
      <c r="BB394" s="102">
        <v>0</v>
      </c>
      <c r="BC394" s="102">
        <v>0</v>
      </c>
      <c r="BD394" s="102">
        <v>0</v>
      </c>
      <c r="BE394" s="102">
        <v>117654.24</v>
      </c>
      <c r="BF394" s="102">
        <v>0</v>
      </c>
      <c r="BK394" s="1" t="str">
        <f t="shared" ref="BK394:BK457" si="6">IF(AND(F394&gt;0,F393=""),F394,"")</f>
        <v/>
      </c>
    </row>
    <row r="395" spans="2:63" x14ac:dyDescent="0.25">
      <c r="B395" s="67">
        <v>5428</v>
      </c>
      <c r="C395" s="68" t="s">
        <v>826</v>
      </c>
      <c r="D395" s="69">
        <v>43515</v>
      </c>
      <c r="E395" s="70" t="s">
        <v>31</v>
      </c>
      <c r="F395" s="68">
        <v>44105</v>
      </c>
      <c r="G395" s="67">
        <v>2</v>
      </c>
      <c r="H395" s="68" t="s">
        <v>42</v>
      </c>
      <c r="I395" s="69">
        <v>36620</v>
      </c>
      <c r="J395" s="71" t="s">
        <v>43</v>
      </c>
      <c r="K395" s="69">
        <v>38840</v>
      </c>
      <c r="L395" s="68" t="s">
        <v>44</v>
      </c>
      <c r="M395" s="68" t="s">
        <v>30</v>
      </c>
      <c r="N395" s="72" t="s">
        <v>1207</v>
      </c>
      <c r="O395" s="73" t="s">
        <v>1208</v>
      </c>
      <c r="P395" s="73" t="s">
        <v>34</v>
      </c>
      <c r="Q395" s="73" t="s">
        <v>875</v>
      </c>
      <c r="R395" s="72" t="s">
        <v>62</v>
      </c>
      <c r="S395" s="70" t="s">
        <v>63</v>
      </c>
      <c r="T395" s="72" t="s">
        <v>1372</v>
      </c>
      <c r="U395" s="70" t="s">
        <v>1372</v>
      </c>
      <c r="V395" s="70" t="s">
        <v>33</v>
      </c>
      <c r="W395" s="70" t="s">
        <v>1381</v>
      </c>
      <c r="X395" s="70" t="s">
        <v>1381</v>
      </c>
      <c r="Y395" s="70" t="s">
        <v>1381</v>
      </c>
      <c r="Z395" s="70" t="s">
        <v>80</v>
      </c>
      <c r="AA395" s="70" t="s">
        <v>80</v>
      </c>
      <c r="AB395" s="70" t="s">
        <v>273</v>
      </c>
      <c r="AC395" s="70" t="s">
        <v>1382</v>
      </c>
      <c r="AD395" s="70" t="s">
        <v>1381</v>
      </c>
      <c r="AE395" s="68">
        <v>43647</v>
      </c>
      <c r="AF395" s="74">
        <v>40691.550000000003</v>
      </c>
      <c r="AG395" s="74">
        <v>84741.67</v>
      </c>
      <c r="AH395" s="75">
        <v>125433.22</v>
      </c>
      <c r="AI395" s="74">
        <v>2441.48</v>
      </c>
      <c r="AJ395" s="74">
        <v>5084.51</v>
      </c>
      <c r="AK395" s="74">
        <v>7525.99</v>
      </c>
      <c r="AL395" s="74">
        <v>0</v>
      </c>
      <c r="AM395" s="74">
        <v>0</v>
      </c>
      <c r="AN395" s="74">
        <v>0</v>
      </c>
      <c r="AO395" s="74">
        <v>38250.07</v>
      </c>
      <c r="AP395" s="74">
        <v>79657.16</v>
      </c>
      <c r="AQ395" s="74">
        <v>117907.23</v>
      </c>
      <c r="AR395" s="74">
        <v>0</v>
      </c>
      <c r="AS395" s="76">
        <v>0</v>
      </c>
      <c r="AT395" s="74">
        <v>0</v>
      </c>
      <c r="AU395" s="77">
        <v>47</v>
      </c>
      <c r="AV395" s="74">
        <v>117907.23</v>
      </c>
      <c r="AW395" s="74">
        <v>0</v>
      </c>
      <c r="AX395" s="75">
        <v>129095.69</v>
      </c>
      <c r="AY395" s="78">
        <v>7745.73</v>
      </c>
      <c r="AZ395" s="74">
        <v>0</v>
      </c>
      <c r="BA395" s="74">
        <v>121349.96</v>
      </c>
      <c r="BB395" s="74">
        <v>0</v>
      </c>
      <c r="BC395" s="74">
        <v>0</v>
      </c>
      <c r="BD395" s="74">
        <v>0</v>
      </c>
      <c r="BE395" s="74">
        <v>121349.96</v>
      </c>
      <c r="BF395" s="74">
        <v>0</v>
      </c>
      <c r="BK395" s="1" t="str">
        <f t="shared" si="6"/>
        <v/>
      </c>
    </row>
    <row r="396" spans="2:63" x14ac:dyDescent="0.25">
      <c r="B396" s="95">
        <v>5429</v>
      </c>
      <c r="C396" s="96" t="s">
        <v>826</v>
      </c>
      <c r="D396" s="97">
        <v>43515</v>
      </c>
      <c r="E396" s="98" t="s">
        <v>31</v>
      </c>
      <c r="F396" s="96">
        <v>44105</v>
      </c>
      <c r="G396" s="95">
        <v>2</v>
      </c>
      <c r="H396" s="96" t="s">
        <v>42</v>
      </c>
      <c r="I396" s="97">
        <v>36620</v>
      </c>
      <c r="J396" s="99" t="s">
        <v>43</v>
      </c>
      <c r="K396" s="97">
        <v>38840</v>
      </c>
      <c r="L396" s="96" t="s">
        <v>44</v>
      </c>
      <c r="M396" s="96" t="s">
        <v>30</v>
      </c>
      <c r="N396" s="100" t="s">
        <v>1209</v>
      </c>
      <c r="O396" s="101" t="s">
        <v>1210</v>
      </c>
      <c r="P396" s="101" t="s">
        <v>34</v>
      </c>
      <c r="Q396" s="101" t="s">
        <v>875</v>
      </c>
      <c r="R396" s="100" t="s">
        <v>62</v>
      </c>
      <c r="S396" s="98" t="s">
        <v>63</v>
      </c>
      <c r="T396" s="100" t="s">
        <v>1372</v>
      </c>
      <c r="U396" s="98" t="s">
        <v>1372</v>
      </c>
      <c r="V396" s="98" t="s">
        <v>33</v>
      </c>
      <c r="W396" s="98" t="s">
        <v>1381</v>
      </c>
      <c r="X396" s="98" t="s">
        <v>1381</v>
      </c>
      <c r="Y396" s="98" t="s">
        <v>1381</v>
      </c>
      <c r="Z396" s="98" t="s">
        <v>80</v>
      </c>
      <c r="AA396" s="98" t="s">
        <v>80</v>
      </c>
      <c r="AB396" s="98" t="s">
        <v>273</v>
      </c>
      <c r="AC396" s="98" t="s">
        <v>1382</v>
      </c>
      <c r="AD396" s="98" t="s">
        <v>1381</v>
      </c>
      <c r="AE396" s="96">
        <v>43647</v>
      </c>
      <c r="AF396" s="102">
        <v>36610.71</v>
      </c>
      <c r="AG396" s="102">
        <v>76204.11</v>
      </c>
      <c r="AH396" s="103">
        <v>112814.82</v>
      </c>
      <c r="AI396" s="102">
        <v>2196.63</v>
      </c>
      <c r="AJ396" s="102">
        <v>4572.25</v>
      </c>
      <c r="AK396" s="102">
        <v>6768.88</v>
      </c>
      <c r="AL396" s="102">
        <v>0</v>
      </c>
      <c r="AM396" s="102">
        <v>0</v>
      </c>
      <c r="AN396" s="102">
        <v>0</v>
      </c>
      <c r="AO396" s="102">
        <v>34414.080000000002</v>
      </c>
      <c r="AP396" s="102">
        <v>71631.86</v>
      </c>
      <c r="AQ396" s="102">
        <v>106045.94</v>
      </c>
      <c r="AR396" s="102">
        <v>0</v>
      </c>
      <c r="AS396" s="104">
        <v>0</v>
      </c>
      <c r="AT396" s="102">
        <v>0</v>
      </c>
      <c r="AU396" s="105">
        <v>47</v>
      </c>
      <c r="AV396" s="102">
        <v>106045.94</v>
      </c>
      <c r="AW396" s="102">
        <v>0</v>
      </c>
      <c r="AX396" s="103">
        <v>116108.85</v>
      </c>
      <c r="AY396" s="106">
        <v>6966.52</v>
      </c>
      <c r="AZ396" s="102">
        <v>0</v>
      </c>
      <c r="BA396" s="102">
        <v>109142.33</v>
      </c>
      <c r="BB396" s="102">
        <v>0</v>
      </c>
      <c r="BC396" s="102">
        <v>0</v>
      </c>
      <c r="BD396" s="102">
        <v>0</v>
      </c>
      <c r="BE396" s="102">
        <v>109142.33</v>
      </c>
      <c r="BF396" s="102">
        <v>0</v>
      </c>
      <c r="BK396" s="1" t="str">
        <f t="shared" si="6"/>
        <v/>
      </c>
    </row>
    <row r="397" spans="2:63" x14ac:dyDescent="0.25">
      <c r="B397" s="67">
        <v>5430</v>
      </c>
      <c r="C397" s="68" t="s">
        <v>826</v>
      </c>
      <c r="D397" s="69">
        <v>43515</v>
      </c>
      <c r="E397" s="70" t="s">
        <v>31</v>
      </c>
      <c r="F397" s="68">
        <v>44105</v>
      </c>
      <c r="G397" s="67">
        <v>2</v>
      </c>
      <c r="H397" s="68" t="s">
        <v>42</v>
      </c>
      <c r="I397" s="69">
        <v>36620</v>
      </c>
      <c r="J397" s="71" t="s">
        <v>43</v>
      </c>
      <c r="K397" s="69">
        <v>38840</v>
      </c>
      <c r="L397" s="68" t="s">
        <v>44</v>
      </c>
      <c r="M397" s="68" t="s">
        <v>30</v>
      </c>
      <c r="N397" s="72" t="s">
        <v>1211</v>
      </c>
      <c r="O397" s="73" t="s">
        <v>1212</v>
      </c>
      <c r="P397" s="73" t="s">
        <v>53</v>
      </c>
      <c r="Q397" s="73" t="s">
        <v>875</v>
      </c>
      <c r="R397" s="72" t="s">
        <v>62</v>
      </c>
      <c r="S397" s="70" t="s">
        <v>63</v>
      </c>
      <c r="T397" s="72" t="s">
        <v>1372</v>
      </c>
      <c r="U397" s="70" t="s">
        <v>1372</v>
      </c>
      <c r="V397" s="70" t="s">
        <v>33</v>
      </c>
      <c r="W397" s="70" t="s">
        <v>1381</v>
      </c>
      <c r="X397" s="70" t="s">
        <v>1381</v>
      </c>
      <c r="Y397" s="70" t="s">
        <v>1381</v>
      </c>
      <c r="Z397" s="70" t="s">
        <v>80</v>
      </c>
      <c r="AA397" s="70" t="s">
        <v>80</v>
      </c>
      <c r="AB397" s="70" t="s">
        <v>273</v>
      </c>
      <c r="AC397" s="70" t="s">
        <v>1382</v>
      </c>
      <c r="AD397" s="70" t="s">
        <v>1381</v>
      </c>
      <c r="AE397" s="68">
        <v>43647</v>
      </c>
      <c r="AF397" s="74">
        <v>31804.71</v>
      </c>
      <c r="AG397" s="74">
        <v>66467.850000000006</v>
      </c>
      <c r="AH397" s="75">
        <v>98272.56</v>
      </c>
      <c r="AI397" s="74">
        <v>1908.27</v>
      </c>
      <c r="AJ397" s="74">
        <v>3988.07</v>
      </c>
      <c r="AK397" s="74">
        <v>5896.34</v>
      </c>
      <c r="AL397" s="74">
        <v>0</v>
      </c>
      <c r="AM397" s="74">
        <v>0</v>
      </c>
      <c r="AN397" s="74">
        <v>0</v>
      </c>
      <c r="AO397" s="74">
        <v>29896.44</v>
      </c>
      <c r="AP397" s="74">
        <v>62479.78</v>
      </c>
      <c r="AQ397" s="74">
        <v>92376.22</v>
      </c>
      <c r="AR397" s="74">
        <v>31804.71</v>
      </c>
      <c r="AS397" s="76">
        <v>3498.51</v>
      </c>
      <c r="AT397" s="74">
        <v>6997.02</v>
      </c>
      <c r="AU397" s="77">
        <v>47</v>
      </c>
      <c r="AV397" s="74">
        <v>92376.22</v>
      </c>
      <c r="AW397" s="74">
        <v>3498.51</v>
      </c>
      <c r="AX397" s="75">
        <v>101141.98</v>
      </c>
      <c r="AY397" s="78">
        <v>6068.5</v>
      </c>
      <c r="AZ397" s="74">
        <v>0</v>
      </c>
      <c r="BA397" s="74">
        <v>95073.48</v>
      </c>
      <c r="BB397" s="74">
        <v>32733.360000000001</v>
      </c>
      <c r="BC397" s="74">
        <v>3600.66</v>
      </c>
      <c r="BD397" s="74">
        <v>7201.32</v>
      </c>
      <c r="BE397" s="74">
        <v>95073.48</v>
      </c>
      <c r="BF397" s="74">
        <v>3600.66</v>
      </c>
      <c r="BK397" s="1" t="str">
        <f t="shared" si="6"/>
        <v/>
      </c>
    </row>
    <row r="398" spans="2:63" x14ac:dyDescent="0.25">
      <c r="B398" s="95">
        <v>5431</v>
      </c>
      <c r="C398" s="96" t="s">
        <v>826</v>
      </c>
      <c r="D398" s="97">
        <v>43515</v>
      </c>
      <c r="E398" s="98" t="s">
        <v>31</v>
      </c>
      <c r="F398" s="96">
        <v>44105</v>
      </c>
      <c r="G398" s="95">
        <v>2</v>
      </c>
      <c r="H398" s="96" t="s">
        <v>42</v>
      </c>
      <c r="I398" s="97">
        <v>36620</v>
      </c>
      <c r="J398" s="99" t="s">
        <v>43</v>
      </c>
      <c r="K398" s="97">
        <v>38840</v>
      </c>
      <c r="L398" s="96" t="s">
        <v>44</v>
      </c>
      <c r="M398" s="96" t="s">
        <v>30</v>
      </c>
      <c r="N398" s="100" t="s">
        <v>1213</v>
      </c>
      <c r="O398" s="101" t="s">
        <v>1214</v>
      </c>
      <c r="P398" s="101" t="s">
        <v>34</v>
      </c>
      <c r="Q398" s="101" t="s">
        <v>875</v>
      </c>
      <c r="R398" s="100" t="s">
        <v>62</v>
      </c>
      <c r="S398" s="98" t="s">
        <v>63</v>
      </c>
      <c r="T398" s="100" t="s">
        <v>1372</v>
      </c>
      <c r="U398" s="98" t="s">
        <v>1372</v>
      </c>
      <c r="V398" s="98" t="s">
        <v>33</v>
      </c>
      <c r="W398" s="98" t="s">
        <v>1381</v>
      </c>
      <c r="X398" s="98" t="s">
        <v>1381</v>
      </c>
      <c r="Y398" s="98" t="s">
        <v>1381</v>
      </c>
      <c r="Z398" s="98" t="s">
        <v>80</v>
      </c>
      <c r="AA398" s="98" t="s">
        <v>80</v>
      </c>
      <c r="AB398" s="98" t="s">
        <v>273</v>
      </c>
      <c r="AC398" s="98" t="s">
        <v>1382</v>
      </c>
      <c r="AD398" s="98" t="s">
        <v>1381</v>
      </c>
      <c r="AE398" s="96">
        <v>43647</v>
      </c>
      <c r="AF398" s="102">
        <v>39951.96</v>
      </c>
      <c r="AG398" s="102">
        <v>83191.83</v>
      </c>
      <c r="AH398" s="103">
        <v>123143.79</v>
      </c>
      <c r="AI398" s="102">
        <v>2397.11</v>
      </c>
      <c r="AJ398" s="102">
        <v>4991.51</v>
      </c>
      <c r="AK398" s="102">
        <v>7388.62</v>
      </c>
      <c r="AL398" s="102">
        <v>0</v>
      </c>
      <c r="AM398" s="102">
        <v>0</v>
      </c>
      <c r="AN398" s="102">
        <v>0</v>
      </c>
      <c r="AO398" s="102">
        <v>37554.85</v>
      </c>
      <c r="AP398" s="102">
        <v>78200.320000000007</v>
      </c>
      <c r="AQ398" s="102">
        <v>115755.17</v>
      </c>
      <c r="AR398" s="102">
        <v>0</v>
      </c>
      <c r="AS398" s="104">
        <v>0</v>
      </c>
      <c r="AT398" s="102">
        <v>0</v>
      </c>
      <c r="AU398" s="105">
        <v>47</v>
      </c>
      <c r="AV398" s="102">
        <v>115755.17</v>
      </c>
      <c r="AW398" s="102">
        <v>0</v>
      </c>
      <c r="AX398" s="103">
        <v>126739.41</v>
      </c>
      <c r="AY398" s="106">
        <v>7604.35</v>
      </c>
      <c r="AZ398" s="102">
        <v>0</v>
      </c>
      <c r="BA398" s="102">
        <v>119135.06</v>
      </c>
      <c r="BB398" s="102">
        <v>0</v>
      </c>
      <c r="BC398" s="102">
        <v>0</v>
      </c>
      <c r="BD398" s="102">
        <v>0</v>
      </c>
      <c r="BE398" s="102">
        <v>119135.06</v>
      </c>
      <c r="BF398" s="102">
        <v>0</v>
      </c>
      <c r="BK398" s="1" t="str">
        <f t="shared" si="6"/>
        <v/>
      </c>
    </row>
    <row r="399" spans="2:63" x14ac:dyDescent="0.25">
      <c r="B399" s="67">
        <v>5432</v>
      </c>
      <c r="C399" s="68" t="s">
        <v>826</v>
      </c>
      <c r="D399" s="69">
        <v>43515</v>
      </c>
      <c r="E399" s="70" t="s">
        <v>31</v>
      </c>
      <c r="F399" s="68">
        <v>44105</v>
      </c>
      <c r="G399" s="67">
        <v>2</v>
      </c>
      <c r="H399" s="68" t="s">
        <v>42</v>
      </c>
      <c r="I399" s="69">
        <v>36620</v>
      </c>
      <c r="J399" s="71" t="s">
        <v>43</v>
      </c>
      <c r="K399" s="69">
        <v>38840</v>
      </c>
      <c r="L399" s="68" t="s">
        <v>44</v>
      </c>
      <c r="M399" s="68" t="s">
        <v>30</v>
      </c>
      <c r="N399" s="72" t="s">
        <v>1215</v>
      </c>
      <c r="O399" s="73" t="s">
        <v>1216</v>
      </c>
      <c r="P399" s="73" t="s">
        <v>34</v>
      </c>
      <c r="Q399" s="73" t="s">
        <v>875</v>
      </c>
      <c r="R399" s="72" t="s">
        <v>62</v>
      </c>
      <c r="S399" s="70" t="s">
        <v>63</v>
      </c>
      <c r="T399" s="72" t="s">
        <v>1372</v>
      </c>
      <c r="U399" s="70" t="s">
        <v>1372</v>
      </c>
      <c r="V399" s="70" t="s">
        <v>33</v>
      </c>
      <c r="W399" s="70" t="s">
        <v>1381</v>
      </c>
      <c r="X399" s="70" t="s">
        <v>1381</v>
      </c>
      <c r="Y399" s="70" t="s">
        <v>1381</v>
      </c>
      <c r="Z399" s="70" t="s">
        <v>80</v>
      </c>
      <c r="AA399" s="70" t="s">
        <v>80</v>
      </c>
      <c r="AB399" s="70" t="s">
        <v>273</v>
      </c>
      <c r="AC399" s="70" t="s">
        <v>1382</v>
      </c>
      <c r="AD399" s="70" t="s">
        <v>1381</v>
      </c>
      <c r="AE399" s="68">
        <v>43647</v>
      </c>
      <c r="AF399" s="74">
        <v>37528.76</v>
      </c>
      <c r="AG399" s="74">
        <v>78113.320000000007</v>
      </c>
      <c r="AH399" s="75">
        <v>115642.08</v>
      </c>
      <c r="AI399" s="74">
        <v>2251.7199999999998</v>
      </c>
      <c r="AJ399" s="74">
        <v>4686.8</v>
      </c>
      <c r="AK399" s="74">
        <v>6938.52</v>
      </c>
      <c r="AL399" s="74">
        <v>0</v>
      </c>
      <c r="AM399" s="74">
        <v>0</v>
      </c>
      <c r="AN399" s="74">
        <v>0</v>
      </c>
      <c r="AO399" s="74">
        <v>35277.040000000001</v>
      </c>
      <c r="AP399" s="74">
        <v>73426.52</v>
      </c>
      <c r="AQ399" s="74">
        <v>108703.56</v>
      </c>
      <c r="AR399" s="74">
        <v>0</v>
      </c>
      <c r="AS399" s="76">
        <v>0</v>
      </c>
      <c r="AT399" s="74">
        <v>0</v>
      </c>
      <c r="AU399" s="77">
        <v>47</v>
      </c>
      <c r="AV399" s="74">
        <v>108703.56</v>
      </c>
      <c r="AW399" s="74">
        <v>0</v>
      </c>
      <c r="AX399" s="75">
        <v>119018.66</v>
      </c>
      <c r="AY399" s="78">
        <v>7141.11</v>
      </c>
      <c r="AZ399" s="74">
        <v>0</v>
      </c>
      <c r="BA399" s="74">
        <v>111877.55</v>
      </c>
      <c r="BB399" s="74">
        <v>0</v>
      </c>
      <c r="BC399" s="74">
        <v>0</v>
      </c>
      <c r="BD399" s="74">
        <v>0</v>
      </c>
      <c r="BE399" s="74">
        <v>111877.55</v>
      </c>
      <c r="BF399" s="74">
        <v>0</v>
      </c>
      <c r="BK399" s="1" t="str">
        <f t="shared" si="6"/>
        <v/>
      </c>
    </row>
    <row r="400" spans="2:63" x14ac:dyDescent="0.25">
      <c r="B400" s="95">
        <v>5433</v>
      </c>
      <c r="C400" s="96" t="s">
        <v>826</v>
      </c>
      <c r="D400" s="97">
        <v>43515</v>
      </c>
      <c r="E400" s="98" t="s">
        <v>31</v>
      </c>
      <c r="F400" s="96">
        <v>44105</v>
      </c>
      <c r="G400" s="95">
        <v>2</v>
      </c>
      <c r="H400" s="96" t="s">
        <v>42</v>
      </c>
      <c r="I400" s="97">
        <v>36620</v>
      </c>
      <c r="J400" s="99" t="s">
        <v>43</v>
      </c>
      <c r="K400" s="97">
        <v>38840</v>
      </c>
      <c r="L400" s="96" t="s">
        <v>44</v>
      </c>
      <c r="M400" s="96" t="s">
        <v>30</v>
      </c>
      <c r="N400" s="100" t="s">
        <v>1217</v>
      </c>
      <c r="O400" s="101" t="s">
        <v>1218</v>
      </c>
      <c r="P400" s="101" t="s">
        <v>34</v>
      </c>
      <c r="Q400" s="101" t="s">
        <v>875</v>
      </c>
      <c r="R400" s="100" t="s">
        <v>62</v>
      </c>
      <c r="S400" s="98" t="s">
        <v>63</v>
      </c>
      <c r="T400" s="100" t="s">
        <v>1372</v>
      </c>
      <c r="U400" s="98" t="s">
        <v>1372</v>
      </c>
      <c r="V400" s="98" t="s">
        <v>33</v>
      </c>
      <c r="W400" s="98" t="s">
        <v>1381</v>
      </c>
      <c r="X400" s="98" t="s">
        <v>1381</v>
      </c>
      <c r="Y400" s="98" t="s">
        <v>1381</v>
      </c>
      <c r="Z400" s="98" t="s">
        <v>80</v>
      </c>
      <c r="AA400" s="98" t="s">
        <v>80</v>
      </c>
      <c r="AB400" s="98" t="s">
        <v>273</v>
      </c>
      <c r="AC400" s="98" t="s">
        <v>1382</v>
      </c>
      <c r="AD400" s="98" t="s">
        <v>1381</v>
      </c>
      <c r="AE400" s="96">
        <v>43647</v>
      </c>
      <c r="AF400" s="102">
        <v>38762.9</v>
      </c>
      <c r="AG400" s="102">
        <v>80699.89</v>
      </c>
      <c r="AH400" s="103">
        <v>119462.79</v>
      </c>
      <c r="AI400" s="102">
        <v>2325.7600000000002</v>
      </c>
      <c r="AJ400" s="102">
        <v>4841.99</v>
      </c>
      <c r="AK400" s="102">
        <v>7167.75</v>
      </c>
      <c r="AL400" s="102">
        <v>0</v>
      </c>
      <c r="AM400" s="102">
        <v>0</v>
      </c>
      <c r="AN400" s="102">
        <v>0</v>
      </c>
      <c r="AO400" s="102">
        <v>36437.14</v>
      </c>
      <c r="AP400" s="102">
        <v>75857.899999999994</v>
      </c>
      <c r="AQ400" s="102">
        <v>112295.03999999999</v>
      </c>
      <c r="AR400" s="102">
        <v>0</v>
      </c>
      <c r="AS400" s="104">
        <v>0</v>
      </c>
      <c r="AT400" s="102">
        <v>0</v>
      </c>
      <c r="AU400" s="105">
        <v>47</v>
      </c>
      <c r="AV400" s="102">
        <v>112295.03999999999</v>
      </c>
      <c r="AW400" s="102">
        <v>0</v>
      </c>
      <c r="AX400" s="103">
        <v>122950.93</v>
      </c>
      <c r="AY400" s="106">
        <v>7377.03</v>
      </c>
      <c r="AZ400" s="102">
        <v>0</v>
      </c>
      <c r="BA400" s="102">
        <v>115573.9</v>
      </c>
      <c r="BB400" s="102">
        <v>0</v>
      </c>
      <c r="BC400" s="102">
        <v>0</v>
      </c>
      <c r="BD400" s="102">
        <v>0</v>
      </c>
      <c r="BE400" s="102">
        <v>115573.9</v>
      </c>
      <c r="BF400" s="102">
        <v>0</v>
      </c>
      <c r="BK400" s="1" t="str">
        <f t="shared" si="6"/>
        <v/>
      </c>
    </row>
    <row r="401" spans="2:63" x14ac:dyDescent="0.25">
      <c r="B401" s="67">
        <v>5434</v>
      </c>
      <c r="C401" s="68" t="s">
        <v>826</v>
      </c>
      <c r="D401" s="69">
        <v>43515</v>
      </c>
      <c r="E401" s="70" t="s">
        <v>31</v>
      </c>
      <c r="F401" s="68">
        <v>44105</v>
      </c>
      <c r="G401" s="67">
        <v>2</v>
      </c>
      <c r="H401" s="68" t="s">
        <v>42</v>
      </c>
      <c r="I401" s="69">
        <v>36620</v>
      </c>
      <c r="J401" s="71" t="s">
        <v>43</v>
      </c>
      <c r="K401" s="69">
        <v>38840</v>
      </c>
      <c r="L401" s="68" t="s">
        <v>44</v>
      </c>
      <c r="M401" s="68" t="s">
        <v>30</v>
      </c>
      <c r="N401" s="72" t="s">
        <v>1219</v>
      </c>
      <c r="O401" s="73" t="s">
        <v>1220</v>
      </c>
      <c r="P401" s="73" t="s">
        <v>34</v>
      </c>
      <c r="Q401" s="73" t="s">
        <v>875</v>
      </c>
      <c r="R401" s="72" t="s">
        <v>62</v>
      </c>
      <c r="S401" s="70" t="s">
        <v>63</v>
      </c>
      <c r="T401" s="72" t="s">
        <v>1372</v>
      </c>
      <c r="U401" s="70" t="s">
        <v>1372</v>
      </c>
      <c r="V401" s="70" t="s">
        <v>33</v>
      </c>
      <c r="W401" s="70" t="s">
        <v>1381</v>
      </c>
      <c r="X401" s="70" t="s">
        <v>1381</v>
      </c>
      <c r="Y401" s="70" t="s">
        <v>1381</v>
      </c>
      <c r="Z401" s="70" t="s">
        <v>80</v>
      </c>
      <c r="AA401" s="70" t="s">
        <v>80</v>
      </c>
      <c r="AB401" s="70" t="s">
        <v>273</v>
      </c>
      <c r="AC401" s="70" t="s">
        <v>1382</v>
      </c>
      <c r="AD401" s="70" t="s">
        <v>1381</v>
      </c>
      <c r="AE401" s="68">
        <v>43647</v>
      </c>
      <c r="AF401" s="74">
        <v>39009.1</v>
      </c>
      <c r="AG401" s="74">
        <v>81215.94</v>
      </c>
      <c r="AH401" s="75">
        <v>120225.04</v>
      </c>
      <c r="AI401" s="74">
        <v>2340.54</v>
      </c>
      <c r="AJ401" s="74">
        <v>4872.95</v>
      </c>
      <c r="AK401" s="74">
        <v>7213.49</v>
      </c>
      <c r="AL401" s="74">
        <v>0</v>
      </c>
      <c r="AM401" s="74">
        <v>0</v>
      </c>
      <c r="AN401" s="74">
        <v>0</v>
      </c>
      <c r="AO401" s="74">
        <v>36668.559999999998</v>
      </c>
      <c r="AP401" s="74">
        <v>76342.990000000005</v>
      </c>
      <c r="AQ401" s="74">
        <v>113011.55</v>
      </c>
      <c r="AR401" s="74">
        <v>0</v>
      </c>
      <c r="AS401" s="76">
        <v>0</v>
      </c>
      <c r="AT401" s="74">
        <v>0</v>
      </c>
      <c r="AU401" s="77">
        <v>47</v>
      </c>
      <c r="AV401" s="74">
        <v>113011.55</v>
      </c>
      <c r="AW401" s="74">
        <v>0</v>
      </c>
      <c r="AX401" s="75">
        <v>123735.44</v>
      </c>
      <c r="AY401" s="78">
        <v>7424.11</v>
      </c>
      <c r="AZ401" s="74">
        <v>0</v>
      </c>
      <c r="BA401" s="74">
        <v>116311.33</v>
      </c>
      <c r="BB401" s="74">
        <v>0</v>
      </c>
      <c r="BC401" s="74">
        <v>0</v>
      </c>
      <c r="BD401" s="74">
        <v>0</v>
      </c>
      <c r="BE401" s="74">
        <v>116311.33</v>
      </c>
      <c r="BF401" s="74">
        <v>0</v>
      </c>
      <c r="BK401" s="1" t="str">
        <f t="shared" si="6"/>
        <v/>
      </c>
    </row>
    <row r="402" spans="2:63" x14ac:dyDescent="0.25">
      <c r="B402" s="95">
        <v>5435</v>
      </c>
      <c r="C402" s="96" t="s">
        <v>826</v>
      </c>
      <c r="D402" s="97">
        <v>43515</v>
      </c>
      <c r="E402" s="98" t="s">
        <v>31</v>
      </c>
      <c r="F402" s="96">
        <v>44105</v>
      </c>
      <c r="G402" s="95">
        <v>2</v>
      </c>
      <c r="H402" s="96" t="s">
        <v>42</v>
      </c>
      <c r="I402" s="97">
        <v>36620</v>
      </c>
      <c r="J402" s="99" t="s">
        <v>43</v>
      </c>
      <c r="K402" s="97">
        <v>38840</v>
      </c>
      <c r="L402" s="96" t="s">
        <v>44</v>
      </c>
      <c r="M402" s="96" t="s">
        <v>30</v>
      </c>
      <c r="N402" s="100" t="s">
        <v>1221</v>
      </c>
      <c r="O402" s="101" t="s">
        <v>1222</v>
      </c>
      <c r="P402" s="101" t="s">
        <v>34</v>
      </c>
      <c r="Q402" s="101" t="s">
        <v>875</v>
      </c>
      <c r="R402" s="100" t="s">
        <v>62</v>
      </c>
      <c r="S402" s="98" t="s">
        <v>63</v>
      </c>
      <c r="T402" s="100" t="s">
        <v>1372</v>
      </c>
      <c r="U402" s="98" t="s">
        <v>1372</v>
      </c>
      <c r="V402" s="98" t="s">
        <v>33</v>
      </c>
      <c r="W402" s="98" t="s">
        <v>1381</v>
      </c>
      <c r="X402" s="98" t="s">
        <v>1381</v>
      </c>
      <c r="Y402" s="98" t="s">
        <v>1381</v>
      </c>
      <c r="Z402" s="98" t="s">
        <v>80</v>
      </c>
      <c r="AA402" s="98" t="s">
        <v>80</v>
      </c>
      <c r="AB402" s="98" t="s">
        <v>273</v>
      </c>
      <c r="AC402" s="98" t="s">
        <v>1382</v>
      </c>
      <c r="AD402" s="98" t="s">
        <v>1381</v>
      </c>
      <c r="AE402" s="96">
        <v>43647</v>
      </c>
      <c r="AF402" s="102">
        <v>32035.93</v>
      </c>
      <c r="AG402" s="102">
        <v>66687.210000000006</v>
      </c>
      <c r="AH402" s="103">
        <v>98723.14</v>
      </c>
      <c r="AI402" s="102">
        <v>1922.15</v>
      </c>
      <c r="AJ402" s="102">
        <v>4001.23</v>
      </c>
      <c r="AK402" s="102">
        <v>5923.38</v>
      </c>
      <c r="AL402" s="102">
        <v>0</v>
      </c>
      <c r="AM402" s="102">
        <v>0</v>
      </c>
      <c r="AN402" s="102">
        <v>0</v>
      </c>
      <c r="AO402" s="102">
        <v>30113.78</v>
      </c>
      <c r="AP402" s="102">
        <v>62685.98</v>
      </c>
      <c r="AQ402" s="102">
        <v>92799.76</v>
      </c>
      <c r="AR402" s="102">
        <v>0</v>
      </c>
      <c r="AS402" s="104">
        <v>0</v>
      </c>
      <c r="AT402" s="102">
        <v>0</v>
      </c>
      <c r="AU402" s="105">
        <v>47</v>
      </c>
      <c r="AV402" s="102">
        <v>92799.76</v>
      </c>
      <c r="AW402" s="102">
        <v>0</v>
      </c>
      <c r="AX402" s="103">
        <v>101605.71</v>
      </c>
      <c r="AY402" s="106">
        <v>6096.33</v>
      </c>
      <c r="AZ402" s="102">
        <v>0</v>
      </c>
      <c r="BA402" s="102">
        <v>95509.38</v>
      </c>
      <c r="BB402" s="102">
        <v>0</v>
      </c>
      <c r="BC402" s="102">
        <v>0</v>
      </c>
      <c r="BD402" s="102">
        <v>0</v>
      </c>
      <c r="BE402" s="102">
        <v>95509.38</v>
      </c>
      <c r="BF402" s="102">
        <v>0</v>
      </c>
      <c r="BK402" s="1" t="str">
        <f t="shared" si="6"/>
        <v/>
      </c>
    </row>
    <row r="403" spans="2:63" x14ac:dyDescent="0.25">
      <c r="B403" s="67">
        <v>5436</v>
      </c>
      <c r="C403" s="68" t="s">
        <v>826</v>
      </c>
      <c r="D403" s="69">
        <v>43515</v>
      </c>
      <c r="E403" s="70" t="s">
        <v>31</v>
      </c>
      <c r="F403" s="68">
        <v>44105</v>
      </c>
      <c r="G403" s="67">
        <v>2</v>
      </c>
      <c r="H403" s="68" t="s">
        <v>42</v>
      </c>
      <c r="I403" s="69">
        <v>36620</v>
      </c>
      <c r="J403" s="71" t="s">
        <v>43</v>
      </c>
      <c r="K403" s="69">
        <v>38840</v>
      </c>
      <c r="L403" s="68" t="s">
        <v>44</v>
      </c>
      <c r="M403" s="68" t="s">
        <v>30</v>
      </c>
      <c r="N403" s="72" t="s">
        <v>1223</v>
      </c>
      <c r="O403" s="73" t="s">
        <v>1224</v>
      </c>
      <c r="P403" s="73" t="s">
        <v>34</v>
      </c>
      <c r="Q403" s="73" t="s">
        <v>875</v>
      </c>
      <c r="R403" s="72" t="s">
        <v>62</v>
      </c>
      <c r="S403" s="70" t="s">
        <v>63</v>
      </c>
      <c r="T403" s="72" t="s">
        <v>1372</v>
      </c>
      <c r="U403" s="70" t="s">
        <v>1372</v>
      </c>
      <c r="V403" s="70" t="s">
        <v>33</v>
      </c>
      <c r="W403" s="70" t="s">
        <v>1381</v>
      </c>
      <c r="X403" s="70" t="s">
        <v>1381</v>
      </c>
      <c r="Y403" s="70" t="s">
        <v>1381</v>
      </c>
      <c r="Z403" s="70" t="s">
        <v>80</v>
      </c>
      <c r="AA403" s="70" t="s">
        <v>80</v>
      </c>
      <c r="AB403" s="70" t="s">
        <v>273</v>
      </c>
      <c r="AC403" s="70" t="s">
        <v>1382</v>
      </c>
      <c r="AD403" s="70" t="s">
        <v>1381</v>
      </c>
      <c r="AE403" s="68">
        <v>43647</v>
      </c>
      <c r="AF403" s="74">
        <v>39995.97</v>
      </c>
      <c r="AG403" s="74">
        <v>83284.17</v>
      </c>
      <c r="AH403" s="75">
        <v>123280.14</v>
      </c>
      <c r="AI403" s="74">
        <v>2399.7399999999998</v>
      </c>
      <c r="AJ403" s="74">
        <v>4997.0600000000004</v>
      </c>
      <c r="AK403" s="74">
        <v>7396.8</v>
      </c>
      <c r="AL403" s="74">
        <v>0</v>
      </c>
      <c r="AM403" s="74">
        <v>0</v>
      </c>
      <c r="AN403" s="74">
        <v>0</v>
      </c>
      <c r="AO403" s="74">
        <v>37596.230000000003</v>
      </c>
      <c r="AP403" s="74">
        <v>78287.11</v>
      </c>
      <c r="AQ403" s="74">
        <v>115883.34</v>
      </c>
      <c r="AR403" s="74">
        <v>0</v>
      </c>
      <c r="AS403" s="76">
        <v>0</v>
      </c>
      <c r="AT403" s="74">
        <v>0</v>
      </c>
      <c r="AU403" s="77">
        <v>47</v>
      </c>
      <c r="AV403" s="74">
        <v>115883.34</v>
      </c>
      <c r="AW403" s="74">
        <v>0</v>
      </c>
      <c r="AX403" s="75">
        <v>126879.74</v>
      </c>
      <c r="AY403" s="78">
        <v>7612.77</v>
      </c>
      <c r="AZ403" s="74">
        <v>0</v>
      </c>
      <c r="BA403" s="74">
        <v>119266.97</v>
      </c>
      <c r="BB403" s="74">
        <v>0</v>
      </c>
      <c r="BC403" s="74">
        <v>0</v>
      </c>
      <c r="BD403" s="74">
        <v>0</v>
      </c>
      <c r="BE403" s="74">
        <v>119266.97</v>
      </c>
      <c r="BF403" s="74">
        <v>0</v>
      </c>
      <c r="BK403" s="1" t="str">
        <f t="shared" si="6"/>
        <v/>
      </c>
    </row>
    <row r="404" spans="2:63" x14ac:dyDescent="0.25">
      <c r="B404" s="95">
        <v>5437</v>
      </c>
      <c r="C404" s="96" t="s">
        <v>826</v>
      </c>
      <c r="D404" s="97">
        <v>43515</v>
      </c>
      <c r="E404" s="98" t="s">
        <v>31</v>
      </c>
      <c r="F404" s="96">
        <v>44105</v>
      </c>
      <c r="G404" s="95">
        <v>2</v>
      </c>
      <c r="H404" s="96" t="s">
        <v>42</v>
      </c>
      <c r="I404" s="97">
        <v>36620</v>
      </c>
      <c r="J404" s="99" t="s">
        <v>43</v>
      </c>
      <c r="K404" s="97">
        <v>38840</v>
      </c>
      <c r="L404" s="96" t="s">
        <v>44</v>
      </c>
      <c r="M404" s="96" t="s">
        <v>30</v>
      </c>
      <c r="N404" s="100" t="s">
        <v>1225</v>
      </c>
      <c r="O404" s="101" t="s">
        <v>1226</v>
      </c>
      <c r="P404" s="101" t="s">
        <v>34</v>
      </c>
      <c r="Q404" s="101" t="s">
        <v>875</v>
      </c>
      <c r="R404" s="100" t="s">
        <v>62</v>
      </c>
      <c r="S404" s="98" t="s">
        <v>63</v>
      </c>
      <c r="T404" s="100" t="s">
        <v>1372</v>
      </c>
      <c r="U404" s="98" t="s">
        <v>1372</v>
      </c>
      <c r="V404" s="98" t="s">
        <v>33</v>
      </c>
      <c r="W404" s="98" t="s">
        <v>1381</v>
      </c>
      <c r="X404" s="98" t="s">
        <v>1381</v>
      </c>
      <c r="Y404" s="98" t="s">
        <v>1381</v>
      </c>
      <c r="Z404" s="98" t="s">
        <v>80</v>
      </c>
      <c r="AA404" s="98" t="s">
        <v>80</v>
      </c>
      <c r="AB404" s="98" t="s">
        <v>273</v>
      </c>
      <c r="AC404" s="98" t="s">
        <v>1382</v>
      </c>
      <c r="AD404" s="98" t="s">
        <v>1381</v>
      </c>
      <c r="AE404" s="96">
        <v>43647</v>
      </c>
      <c r="AF404" s="102">
        <v>30759.55</v>
      </c>
      <c r="AG404" s="102">
        <v>64066.71</v>
      </c>
      <c r="AH404" s="103">
        <v>94826.26</v>
      </c>
      <c r="AI404" s="102">
        <v>1845.56</v>
      </c>
      <c r="AJ404" s="102">
        <v>3844.01</v>
      </c>
      <c r="AK404" s="102">
        <v>5689.57</v>
      </c>
      <c r="AL404" s="102">
        <v>0</v>
      </c>
      <c r="AM404" s="102">
        <v>0</v>
      </c>
      <c r="AN404" s="102">
        <v>0</v>
      </c>
      <c r="AO404" s="102">
        <v>28913.99</v>
      </c>
      <c r="AP404" s="102">
        <v>60222.7</v>
      </c>
      <c r="AQ404" s="102">
        <v>89136.69</v>
      </c>
      <c r="AR404" s="102">
        <v>0</v>
      </c>
      <c r="AS404" s="104">
        <v>0</v>
      </c>
      <c r="AT404" s="102">
        <v>0</v>
      </c>
      <c r="AU404" s="105">
        <v>47</v>
      </c>
      <c r="AV404" s="102">
        <v>89136.69</v>
      </c>
      <c r="AW404" s="102">
        <v>0</v>
      </c>
      <c r="AX404" s="103">
        <v>97595.05</v>
      </c>
      <c r="AY404" s="106">
        <v>5855.69</v>
      </c>
      <c r="AZ404" s="102">
        <v>0</v>
      </c>
      <c r="BA404" s="102">
        <v>91739.36</v>
      </c>
      <c r="BB404" s="102">
        <v>0</v>
      </c>
      <c r="BC404" s="102">
        <v>0</v>
      </c>
      <c r="BD404" s="102">
        <v>0</v>
      </c>
      <c r="BE404" s="102">
        <v>91739.36</v>
      </c>
      <c r="BF404" s="102">
        <v>0</v>
      </c>
      <c r="BK404" s="1" t="str">
        <f t="shared" si="6"/>
        <v/>
      </c>
    </row>
    <row r="405" spans="2:63" x14ac:dyDescent="0.25">
      <c r="B405" s="67">
        <v>5446</v>
      </c>
      <c r="C405" s="68" t="s">
        <v>826</v>
      </c>
      <c r="D405" s="69">
        <v>43515</v>
      </c>
      <c r="E405" s="70" t="s">
        <v>31</v>
      </c>
      <c r="F405" s="68">
        <v>44105</v>
      </c>
      <c r="G405" s="67">
        <v>2</v>
      </c>
      <c r="H405" s="68" t="s">
        <v>42</v>
      </c>
      <c r="I405" s="69">
        <v>36620</v>
      </c>
      <c r="J405" s="71" t="s">
        <v>43</v>
      </c>
      <c r="K405" s="69">
        <v>38840</v>
      </c>
      <c r="L405" s="68" t="s">
        <v>44</v>
      </c>
      <c r="M405" s="68" t="s">
        <v>30</v>
      </c>
      <c r="N405" s="72" t="s">
        <v>1239</v>
      </c>
      <c r="O405" s="73" t="s">
        <v>1240</v>
      </c>
      <c r="P405" s="73" t="s">
        <v>34</v>
      </c>
      <c r="Q405" s="73" t="s">
        <v>875</v>
      </c>
      <c r="R405" s="72" t="s">
        <v>62</v>
      </c>
      <c r="S405" s="70" t="s">
        <v>63</v>
      </c>
      <c r="T405" s="72" t="s">
        <v>1372</v>
      </c>
      <c r="U405" s="70" t="s">
        <v>1372</v>
      </c>
      <c r="V405" s="70" t="s">
        <v>33</v>
      </c>
      <c r="W405" s="70" t="s">
        <v>1381</v>
      </c>
      <c r="X405" s="70" t="s">
        <v>1381</v>
      </c>
      <c r="Y405" s="70" t="s">
        <v>1381</v>
      </c>
      <c r="Z405" s="70" t="s">
        <v>80</v>
      </c>
      <c r="AA405" s="70" t="s">
        <v>80</v>
      </c>
      <c r="AB405" s="70" t="s">
        <v>273</v>
      </c>
      <c r="AC405" s="70" t="s">
        <v>1382</v>
      </c>
      <c r="AD405" s="70" t="s">
        <v>1381</v>
      </c>
      <c r="AE405" s="68">
        <v>43647</v>
      </c>
      <c r="AF405" s="74">
        <v>38471.47</v>
      </c>
      <c r="AG405" s="74">
        <v>80089.03</v>
      </c>
      <c r="AH405" s="75">
        <v>118560.5</v>
      </c>
      <c r="AI405" s="74">
        <v>2308.2800000000002</v>
      </c>
      <c r="AJ405" s="74">
        <v>4805.34</v>
      </c>
      <c r="AK405" s="74">
        <v>7113.62</v>
      </c>
      <c r="AL405" s="74">
        <v>0</v>
      </c>
      <c r="AM405" s="74">
        <v>0</v>
      </c>
      <c r="AN405" s="74">
        <v>0</v>
      </c>
      <c r="AO405" s="74">
        <v>36163.19</v>
      </c>
      <c r="AP405" s="74">
        <v>75283.69</v>
      </c>
      <c r="AQ405" s="74">
        <v>111446.88</v>
      </c>
      <c r="AR405" s="74">
        <v>0</v>
      </c>
      <c r="AS405" s="76">
        <v>0</v>
      </c>
      <c r="AT405" s="74">
        <v>0</v>
      </c>
      <c r="AU405" s="77">
        <v>47</v>
      </c>
      <c r="AV405" s="74">
        <v>111446.88</v>
      </c>
      <c r="AW405" s="74">
        <v>0</v>
      </c>
      <c r="AX405" s="75">
        <v>122022.29</v>
      </c>
      <c r="AY405" s="78">
        <v>7321.32</v>
      </c>
      <c r="AZ405" s="74">
        <v>0</v>
      </c>
      <c r="BA405" s="74">
        <v>114700.97</v>
      </c>
      <c r="BB405" s="74">
        <v>0</v>
      </c>
      <c r="BC405" s="74">
        <v>0</v>
      </c>
      <c r="BD405" s="74">
        <v>0</v>
      </c>
      <c r="BE405" s="74">
        <v>114700.97</v>
      </c>
      <c r="BF405" s="74">
        <v>0</v>
      </c>
      <c r="BK405" s="1" t="str">
        <f t="shared" si="6"/>
        <v/>
      </c>
    </row>
    <row r="406" spans="2:63" x14ac:dyDescent="0.25">
      <c r="B406" s="95">
        <v>5447</v>
      </c>
      <c r="C406" s="96" t="s">
        <v>826</v>
      </c>
      <c r="D406" s="97">
        <v>43515</v>
      </c>
      <c r="E406" s="98" t="s">
        <v>31</v>
      </c>
      <c r="F406" s="96">
        <v>44105</v>
      </c>
      <c r="G406" s="95">
        <v>2</v>
      </c>
      <c r="H406" s="96" t="s">
        <v>42</v>
      </c>
      <c r="I406" s="97">
        <v>36620</v>
      </c>
      <c r="J406" s="99" t="s">
        <v>43</v>
      </c>
      <c r="K406" s="97">
        <v>38840</v>
      </c>
      <c r="L406" s="96" t="s">
        <v>44</v>
      </c>
      <c r="M406" s="96" t="s">
        <v>30</v>
      </c>
      <c r="N406" s="100" t="s">
        <v>1241</v>
      </c>
      <c r="O406" s="101" t="s">
        <v>1242</v>
      </c>
      <c r="P406" s="101" t="s">
        <v>34</v>
      </c>
      <c r="Q406" s="101" t="s">
        <v>875</v>
      </c>
      <c r="R406" s="100" t="s">
        <v>62</v>
      </c>
      <c r="S406" s="98" t="s">
        <v>63</v>
      </c>
      <c r="T406" s="100" t="s">
        <v>1372</v>
      </c>
      <c r="U406" s="98" t="s">
        <v>1372</v>
      </c>
      <c r="V406" s="98" t="s">
        <v>33</v>
      </c>
      <c r="W406" s="98" t="s">
        <v>1381</v>
      </c>
      <c r="X406" s="98" t="s">
        <v>1381</v>
      </c>
      <c r="Y406" s="98" t="s">
        <v>1381</v>
      </c>
      <c r="Z406" s="98" t="s">
        <v>80</v>
      </c>
      <c r="AA406" s="98" t="s">
        <v>80</v>
      </c>
      <c r="AB406" s="98" t="s">
        <v>273</v>
      </c>
      <c r="AC406" s="98" t="s">
        <v>1382</v>
      </c>
      <c r="AD406" s="98" t="s">
        <v>1381</v>
      </c>
      <c r="AE406" s="96">
        <v>43647</v>
      </c>
      <c r="AF406" s="102">
        <v>38718.74</v>
      </c>
      <c r="AG406" s="102">
        <v>80607.199999999997</v>
      </c>
      <c r="AH406" s="103">
        <v>119325.94</v>
      </c>
      <c r="AI406" s="102">
        <v>2323.12</v>
      </c>
      <c r="AJ406" s="102">
        <v>4836.43</v>
      </c>
      <c r="AK406" s="102">
        <v>7159.55</v>
      </c>
      <c r="AL406" s="102">
        <v>0</v>
      </c>
      <c r="AM406" s="102">
        <v>0</v>
      </c>
      <c r="AN406" s="102">
        <v>0</v>
      </c>
      <c r="AO406" s="102">
        <v>36395.620000000003</v>
      </c>
      <c r="AP406" s="102">
        <v>75770.77</v>
      </c>
      <c r="AQ406" s="102">
        <v>112166.39</v>
      </c>
      <c r="AR406" s="102">
        <v>0</v>
      </c>
      <c r="AS406" s="104">
        <v>0</v>
      </c>
      <c r="AT406" s="102">
        <v>0</v>
      </c>
      <c r="AU406" s="105">
        <v>47</v>
      </c>
      <c r="AV406" s="102">
        <v>112166.39</v>
      </c>
      <c r="AW406" s="102">
        <v>0</v>
      </c>
      <c r="AX406" s="103">
        <v>122810.08</v>
      </c>
      <c r="AY406" s="106">
        <v>7368.59</v>
      </c>
      <c r="AZ406" s="102">
        <v>0</v>
      </c>
      <c r="BA406" s="102">
        <v>115441.49</v>
      </c>
      <c r="BB406" s="102">
        <v>0</v>
      </c>
      <c r="BC406" s="102">
        <v>0</v>
      </c>
      <c r="BD406" s="102">
        <v>0</v>
      </c>
      <c r="BE406" s="102">
        <v>115441.49</v>
      </c>
      <c r="BF406" s="102">
        <v>0</v>
      </c>
      <c r="BK406" s="1" t="str">
        <f t="shared" si="6"/>
        <v/>
      </c>
    </row>
    <row r="407" spans="2:63" x14ac:dyDescent="0.25">
      <c r="B407" s="67">
        <v>5448</v>
      </c>
      <c r="C407" s="68" t="s">
        <v>826</v>
      </c>
      <c r="D407" s="69">
        <v>43515</v>
      </c>
      <c r="E407" s="70" t="s">
        <v>31</v>
      </c>
      <c r="F407" s="68">
        <v>44105</v>
      </c>
      <c r="G407" s="67">
        <v>2</v>
      </c>
      <c r="H407" s="68" t="s">
        <v>42</v>
      </c>
      <c r="I407" s="69">
        <v>36620</v>
      </c>
      <c r="J407" s="71" t="s">
        <v>43</v>
      </c>
      <c r="K407" s="69">
        <v>38840</v>
      </c>
      <c r="L407" s="68" t="s">
        <v>44</v>
      </c>
      <c r="M407" s="68" t="s">
        <v>30</v>
      </c>
      <c r="N407" s="72" t="s">
        <v>1243</v>
      </c>
      <c r="O407" s="73" t="s">
        <v>1244</v>
      </c>
      <c r="P407" s="73" t="s">
        <v>34</v>
      </c>
      <c r="Q407" s="73" t="s">
        <v>875</v>
      </c>
      <c r="R407" s="72" t="s">
        <v>62</v>
      </c>
      <c r="S407" s="70" t="s">
        <v>63</v>
      </c>
      <c r="T407" s="72" t="s">
        <v>1372</v>
      </c>
      <c r="U407" s="70" t="s">
        <v>1372</v>
      </c>
      <c r="V407" s="70" t="s">
        <v>33</v>
      </c>
      <c r="W407" s="70" t="s">
        <v>1381</v>
      </c>
      <c r="X407" s="70" t="s">
        <v>1381</v>
      </c>
      <c r="Y407" s="70" t="s">
        <v>1381</v>
      </c>
      <c r="Z407" s="70" t="s">
        <v>80</v>
      </c>
      <c r="AA407" s="70" t="s">
        <v>80</v>
      </c>
      <c r="AB407" s="70" t="s">
        <v>273</v>
      </c>
      <c r="AC407" s="70" t="s">
        <v>1382</v>
      </c>
      <c r="AD407" s="70" t="s">
        <v>1381</v>
      </c>
      <c r="AE407" s="68">
        <v>43647</v>
      </c>
      <c r="AF407" s="74">
        <v>39502.44</v>
      </c>
      <c r="AG407" s="74">
        <v>82249.86</v>
      </c>
      <c r="AH407" s="75">
        <v>121752.3</v>
      </c>
      <c r="AI407" s="74">
        <v>2370.14</v>
      </c>
      <c r="AJ407" s="74">
        <v>4934.99</v>
      </c>
      <c r="AK407" s="74">
        <v>7305.13</v>
      </c>
      <c r="AL407" s="74">
        <v>0</v>
      </c>
      <c r="AM407" s="74">
        <v>0</v>
      </c>
      <c r="AN407" s="74">
        <v>0</v>
      </c>
      <c r="AO407" s="74">
        <v>37132.300000000003</v>
      </c>
      <c r="AP407" s="74">
        <v>77314.87</v>
      </c>
      <c r="AQ407" s="74">
        <v>114447.17</v>
      </c>
      <c r="AR407" s="74">
        <v>0</v>
      </c>
      <c r="AS407" s="76">
        <v>0</v>
      </c>
      <c r="AT407" s="74">
        <v>0</v>
      </c>
      <c r="AU407" s="77">
        <v>47</v>
      </c>
      <c r="AV407" s="74">
        <v>114447.17</v>
      </c>
      <c r="AW407" s="74">
        <v>0</v>
      </c>
      <c r="AX407" s="75">
        <v>125307.29</v>
      </c>
      <c r="AY407" s="78">
        <v>7518.42</v>
      </c>
      <c r="AZ407" s="74">
        <v>0</v>
      </c>
      <c r="BA407" s="74">
        <v>117788.87</v>
      </c>
      <c r="BB407" s="74">
        <v>0</v>
      </c>
      <c r="BC407" s="74">
        <v>0</v>
      </c>
      <c r="BD407" s="74">
        <v>0</v>
      </c>
      <c r="BE407" s="74">
        <v>117788.87</v>
      </c>
      <c r="BF407" s="74">
        <v>0</v>
      </c>
      <c r="BK407" s="1" t="str">
        <f t="shared" si="6"/>
        <v/>
      </c>
    </row>
    <row r="408" spans="2:63" x14ac:dyDescent="0.25">
      <c r="B408" s="95">
        <v>5449</v>
      </c>
      <c r="C408" s="96" t="s">
        <v>826</v>
      </c>
      <c r="D408" s="97">
        <v>43515</v>
      </c>
      <c r="E408" s="98" t="s">
        <v>31</v>
      </c>
      <c r="F408" s="96">
        <v>44105</v>
      </c>
      <c r="G408" s="95">
        <v>2</v>
      </c>
      <c r="H408" s="96" t="s">
        <v>42</v>
      </c>
      <c r="I408" s="97">
        <v>36620</v>
      </c>
      <c r="J408" s="99" t="s">
        <v>43</v>
      </c>
      <c r="K408" s="97">
        <v>38840</v>
      </c>
      <c r="L408" s="96" t="s">
        <v>44</v>
      </c>
      <c r="M408" s="96" t="s">
        <v>30</v>
      </c>
      <c r="N408" s="100" t="s">
        <v>1245</v>
      </c>
      <c r="O408" s="101" t="s">
        <v>1246</v>
      </c>
      <c r="P408" s="101" t="s">
        <v>53</v>
      </c>
      <c r="Q408" s="101" t="s">
        <v>875</v>
      </c>
      <c r="R408" s="100" t="s">
        <v>62</v>
      </c>
      <c r="S408" s="98" t="s">
        <v>63</v>
      </c>
      <c r="T408" s="100" t="s">
        <v>1372</v>
      </c>
      <c r="U408" s="98" t="s">
        <v>1372</v>
      </c>
      <c r="V408" s="98" t="s">
        <v>33</v>
      </c>
      <c r="W408" s="98" t="s">
        <v>1381</v>
      </c>
      <c r="X408" s="98" t="s">
        <v>1381</v>
      </c>
      <c r="Y408" s="98" t="s">
        <v>1381</v>
      </c>
      <c r="Z408" s="98" t="s">
        <v>80</v>
      </c>
      <c r="AA408" s="98" t="s">
        <v>80</v>
      </c>
      <c r="AB408" s="98" t="s">
        <v>273</v>
      </c>
      <c r="AC408" s="98" t="s">
        <v>1382</v>
      </c>
      <c r="AD408" s="98" t="s">
        <v>1381</v>
      </c>
      <c r="AE408" s="96">
        <v>43647</v>
      </c>
      <c r="AF408" s="102">
        <v>33164.53</v>
      </c>
      <c r="AG408" s="102">
        <v>69408.91</v>
      </c>
      <c r="AH408" s="103">
        <v>102573.44</v>
      </c>
      <c r="AI408" s="102">
        <v>1989.86</v>
      </c>
      <c r="AJ408" s="102">
        <v>4164.54</v>
      </c>
      <c r="AK408" s="102">
        <v>6154.4</v>
      </c>
      <c r="AL408" s="102">
        <v>0</v>
      </c>
      <c r="AM408" s="102">
        <v>0</v>
      </c>
      <c r="AN408" s="102">
        <v>0</v>
      </c>
      <c r="AO408" s="102">
        <v>31174.67</v>
      </c>
      <c r="AP408" s="102">
        <v>65244.37</v>
      </c>
      <c r="AQ408" s="102">
        <v>96419.04</v>
      </c>
      <c r="AR408" s="102">
        <v>33164.53</v>
      </c>
      <c r="AS408" s="104">
        <v>3648.09</v>
      </c>
      <c r="AT408" s="102">
        <v>7296.18</v>
      </c>
      <c r="AU408" s="105">
        <v>47</v>
      </c>
      <c r="AV408" s="102">
        <v>96419.04</v>
      </c>
      <c r="AW408" s="102">
        <v>3648.09</v>
      </c>
      <c r="AX408" s="103">
        <v>105568.44</v>
      </c>
      <c r="AY408" s="106">
        <v>6334.1</v>
      </c>
      <c r="AZ408" s="102">
        <v>0</v>
      </c>
      <c r="BA408" s="102">
        <v>99234.34</v>
      </c>
      <c r="BB408" s="102">
        <v>34132.879999999997</v>
      </c>
      <c r="BC408" s="102">
        <v>3754.61</v>
      </c>
      <c r="BD408" s="102">
        <v>7509.22</v>
      </c>
      <c r="BE408" s="102">
        <v>99234.34</v>
      </c>
      <c r="BF408" s="102">
        <v>3754.61</v>
      </c>
      <c r="BK408" s="1" t="str">
        <f t="shared" si="6"/>
        <v/>
      </c>
    </row>
    <row r="409" spans="2:63" x14ac:dyDescent="0.25">
      <c r="B409" s="67">
        <v>5450</v>
      </c>
      <c r="C409" s="68" t="s">
        <v>826</v>
      </c>
      <c r="D409" s="69">
        <v>43515</v>
      </c>
      <c r="E409" s="70" t="s">
        <v>31</v>
      </c>
      <c r="F409" s="68">
        <v>44105</v>
      </c>
      <c r="G409" s="67">
        <v>2</v>
      </c>
      <c r="H409" s="68" t="s">
        <v>42</v>
      </c>
      <c r="I409" s="69">
        <v>36620</v>
      </c>
      <c r="J409" s="71" t="s">
        <v>43</v>
      </c>
      <c r="K409" s="69">
        <v>38840</v>
      </c>
      <c r="L409" s="68" t="s">
        <v>44</v>
      </c>
      <c r="M409" s="68" t="s">
        <v>30</v>
      </c>
      <c r="N409" s="72" t="s">
        <v>1247</v>
      </c>
      <c r="O409" s="73" t="s">
        <v>1248</v>
      </c>
      <c r="P409" s="73" t="s">
        <v>53</v>
      </c>
      <c r="Q409" s="73" t="s">
        <v>875</v>
      </c>
      <c r="R409" s="72" t="s">
        <v>62</v>
      </c>
      <c r="S409" s="70" t="s">
        <v>63</v>
      </c>
      <c r="T409" s="72" t="s">
        <v>1372</v>
      </c>
      <c r="U409" s="70" t="s">
        <v>1372</v>
      </c>
      <c r="V409" s="70" t="s">
        <v>33</v>
      </c>
      <c r="W409" s="70" t="s">
        <v>1381</v>
      </c>
      <c r="X409" s="70" t="s">
        <v>1381</v>
      </c>
      <c r="Y409" s="70" t="s">
        <v>1381</v>
      </c>
      <c r="Z409" s="70" t="s">
        <v>80</v>
      </c>
      <c r="AA409" s="70" t="s">
        <v>80</v>
      </c>
      <c r="AB409" s="70" t="s">
        <v>273</v>
      </c>
      <c r="AC409" s="70" t="s">
        <v>1382</v>
      </c>
      <c r="AD409" s="70" t="s">
        <v>1381</v>
      </c>
      <c r="AE409" s="68">
        <v>43647</v>
      </c>
      <c r="AF409" s="74">
        <v>33225.279999999999</v>
      </c>
      <c r="AG409" s="74">
        <v>69532.160000000003</v>
      </c>
      <c r="AH409" s="75">
        <v>102757.44</v>
      </c>
      <c r="AI409" s="74">
        <v>1993.51</v>
      </c>
      <c r="AJ409" s="74">
        <v>4171.92</v>
      </c>
      <c r="AK409" s="74">
        <v>6165.43</v>
      </c>
      <c r="AL409" s="74">
        <v>0</v>
      </c>
      <c r="AM409" s="74">
        <v>0</v>
      </c>
      <c r="AN409" s="74">
        <v>0</v>
      </c>
      <c r="AO409" s="74">
        <v>31231.77</v>
      </c>
      <c r="AP409" s="74">
        <v>65360.24</v>
      </c>
      <c r="AQ409" s="74">
        <v>96592.01</v>
      </c>
      <c r="AR409" s="74">
        <v>33225.279999999999</v>
      </c>
      <c r="AS409" s="76">
        <v>3654.78</v>
      </c>
      <c r="AT409" s="74">
        <v>7309.56</v>
      </c>
      <c r="AU409" s="77">
        <v>47</v>
      </c>
      <c r="AV409" s="74">
        <v>96592.01</v>
      </c>
      <c r="AW409" s="74">
        <v>3654.78</v>
      </c>
      <c r="AX409" s="75">
        <v>105757.81</v>
      </c>
      <c r="AY409" s="78">
        <v>6345.45</v>
      </c>
      <c r="AZ409" s="74">
        <v>0</v>
      </c>
      <c r="BA409" s="74">
        <v>99412.36</v>
      </c>
      <c r="BB409" s="74">
        <v>34195.410000000003</v>
      </c>
      <c r="BC409" s="74">
        <v>3761.49</v>
      </c>
      <c r="BD409" s="74">
        <v>7522.98</v>
      </c>
      <c r="BE409" s="74">
        <v>99412.36</v>
      </c>
      <c r="BF409" s="74">
        <v>3761.49</v>
      </c>
      <c r="BK409" s="1" t="str">
        <f t="shared" si="6"/>
        <v/>
      </c>
    </row>
    <row r="410" spans="2:63" x14ac:dyDescent="0.25">
      <c r="B410" s="95">
        <v>5451</v>
      </c>
      <c r="C410" s="96" t="s">
        <v>826</v>
      </c>
      <c r="D410" s="97">
        <v>43515</v>
      </c>
      <c r="E410" s="98" t="s">
        <v>31</v>
      </c>
      <c r="F410" s="96">
        <v>44105</v>
      </c>
      <c r="G410" s="95">
        <v>2</v>
      </c>
      <c r="H410" s="96" t="s">
        <v>42</v>
      </c>
      <c r="I410" s="97">
        <v>36620</v>
      </c>
      <c r="J410" s="99" t="s">
        <v>43</v>
      </c>
      <c r="K410" s="97">
        <v>38840</v>
      </c>
      <c r="L410" s="96" t="s">
        <v>44</v>
      </c>
      <c r="M410" s="96" t="s">
        <v>30</v>
      </c>
      <c r="N410" s="100" t="s">
        <v>1249</v>
      </c>
      <c r="O410" s="101" t="s">
        <v>1250</v>
      </c>
      <c r="P410" s="101" t="s">
        <v>53</v>
      </c>
      <c r="Q410" s="101" t="s">
        <v>875</v>
      </c>
      <c r="R410" s="100" t="s">
        <v>62</v>
      </c>
      <c r="S410" s="98" t="s">
        <v>63</v>
      </c>
      <c r="T410" s="100" t="s">
        <v>1372</v>
      </c>
      <c r="U410" s="98" t="s">
        <v>1372</v>
      </c>
      <c r="V410" s="98" t="s">
        <v>33</v>
      </c>
      <c r="W410" s="98" t="s">
        <v>1381</v>
      </c>
      <c r="X410" s="98" t="s">
        <v>1381</v>
      </c>
      <c r="Y410" s="98" t="s">
        <v>1381</v>
      </c>
      <c r="Z410" s="98" t="s">
        <v>80</v>
      </c>
      <c r="AA410" s="98" t="s">
        <v>80</v>
      </c>
      <c r="AB410" s="98" t="s">
        <v>273</v>
      </c>
      <c r="AC410" s="98" t="s">
        <v>1382</v>
      </c>
      <c r="AD410" s="98" t="s">
        <v>1381</v>
      </c>
      <c r="AE410" s="96">
        <v>43647</v>
      </c>
      <c r="AF410" s="102">
        <v>31779.63</v>
      </c>
      <c r="AG410" s="102">
        <v>66446.710000000006</v>
      </c>
      <c r="AH410" s="103">
        <v>98226.34</v>
      </c>
      <c r="AI410" s="102">
        <v>1906.77</v>
      </c>
      <c r="AJ410" s="102">
        <v>3986.8</v>
      </c>
      <c r="AK410" s="102">
        <v>5893.57</v>
      </c>
      <c r="AL410" s="102">
        <v>0</v>
      </c>
      <c r="AM410" s="102">
        <v>0</v>
      </c>
      <c r="AN410" s="102">
        <v>0</v>
      </c>
      <c r="AO410" s="102">
        <v>29872.86</v>
      </c>
      <c r="AP410" s="102">
        <v>62459.91</v>
      </c>
      <c r="AQ410" s="102">
        <v>92332.77</v>
      </c>
      <c r="AR410" s="102">
        <v>31779.63</v>
      </c>
      <c r="AS410" s="104">
        <v>3495.75</v>
      </c>
      <c r="AT410" s="102">
        <v>6991.5</v>
      </c>
      <c r="AU410" s="105">
        <v>47</v>
      </c>
      <c r="AV410" s="102">
        <v>92332.77</v>
      </c>
      <c r="AW410" s="102">
        <v>3495.75</v>
      </c>
      <c r="AX410" s="103">
        <v>101094.41</v>
      </c>
      <c r="AY410" s="106">
        <v>6065.65</v>
      </c>
      <c r="AZ410" s="102">
        <v>0</v>
      </c>
      <c r="BA410" s="102">
        <v>95028.76</v>
      </c>
      <c r="BB410" s="102">
        <v>32707.55</v>
      </c>
      <c r="BC410" s="102">
        <v>3597.83</v>
      </c>
      <c r="BD410" s="102">
        <v>7195.66</v>
      </c>
      <c r="BE410" s="102">
        <v>95028.76</v>
      </c>
      <c r="BF410" s="102">
        <v>3597.83</v>
      </c>
      <c r="BK410" s="1" t="str">
        <f t="shared" si="6"/>
        <v/>
      </c>
    </row>
    <row r="411" spans="2:63" x14ac:dyDescent="0.25">
      <c r="B411" s="67">
        <v>5452</v>
      </c>
      <c r="C411" s="68" t="s">
        <v>826</v>
      </c>
      <c r="D411" s="69">
        <v>43515</v>
      </c>
      <c r="E411" s="70" t="s">
        <v>31</v>
      </c>
      <c r="F411" s="68">
        <v>44105</v>
      </c>
      <c r="G411" s="67">
        <v>2</v>
      </c>
      <c r="H411" s="68" t="s">
        <v>42</v>
      </c>
      <c r="I411" s="69">
        <v>36620</v>
      </c>
      <c r="J411" s="71" t="s">
        <v>43</v>
      </c>
      <c r="K411" s="69">
        <v>38840</v>
      </c>
      <c r="L411" s="68" t="s">
        <v>44</v>
      </c>
      <c r="M411" s="68" t="s">
        <v>30</v>
      </c>
      <c r="N411" s="72" t="s">
        <v>1251</v>
      </c>
      <c r="O411" s="73" t="s">
        <v>1252</v>
      </c>
      <c r="P411" s="73" t="s">
        <v>53</v>
      </c>
      <c r="Q411" s="73" t="s">
        <v>875</v>
      </c>
      <c r="R411" s="72" t="s">
        <v>62</v>
      </c>
      <c r="S411" s="70" t="s">
        <v>63</v>
      </c>
      <c r="T411" s="72" t="s">
        <v>1372</v>
      </c>
      <c r="U411" s="70" t="s">
        <v>1372</v>
      </c>
      <c r="V411" s="70" t="s">
        <v>33</v>
      </c>
      <c r="W411" s="70" t="s">
        <v>1381</v>
      </c>
      <c r="X411" s="70" t="s">
        <v>1381</v>
      </c>
      <c r="Y411" s="70" t="s">
        <v>1381</v>
      </c>
      <c r="Z411" s="70" t="s">
        <v>80</v>
      </c>
      <c r="AA411" s="70" t="s">
        <v>80</v>
      </c>
      <c r="AB411" s="70" t="s">
        <v>273</v>
      </c>
      <c r="AC411" s="70" t="s">
        <v>1382</v>
      </c>
      <c r="AD411" s="70" t="s">
        <v>1381</v>
      </c>
      <c r="AE411" s="68">
        <v>43647</v>
      </c>
      <c r="AF411" s="74">
        <v>36802.480000000003</v>
      </c>
      <c r="AG411" s="74">
        <v>77087.88</v>
      </c>
      <c r="AH411" s="75">
        <v>113890.36</v>
      </c>
      <c r="AI411" s="74">
        <v>2208.14</v>
      </c>
      <c r="AJ411" s="74">
        <v>4625.2700000000004</v>
      </c>
      <c r="AK411" s="74">
        <v>6833.41</v>
      </c>
      <c r="AL411" s="74">
        <v>0</v>
      </c>
      <c r="AM411" s="74">
        <v>0</v>
      </c>
      <c r="AN411" s="74">
        <v>0</v>
      </c>
      <c r="AO411" s="74">
        <v>34594.339999999997</v>
      </c>
      <c r="AP411" s="74">
        <v>72462.61</v>
      </c>
      <c r="AQ411" s="74">
        <v>107056.95</v>
      </c>
      <c r="AR411" s="74">
        <v>36802.480000000003</v>
      </c>
      <c r="AS411" s="76">
        <v>4048.27</v>
      </c>
      <c r="AT411" s="74">
        <v>8096.54</v>
      </c>
      <c r="AU411" s="77">
        <v>47</v>
      </c>
      <c r="AV411" s="74">
        <v>107056.95</v>
      </c>
      <c r="AW411" s="74">
        <v>4048.27</v>
      </c>
      <c r="AX411" s="75">
        <v>117215.79</v>
      </c>
      <c r="AY411" s="78">
        <v>7032.93</v>
      </c>
      <c r="AZ411" s="74">
        <v>0</v>
      </c>
      <c r="BA411" s="74">
        <v>110182.86</v>
      </c>
      <c r="BB411" s="74">
        <v>37877.06</v>
      </c>
      <c r="BC411" s="74">
        <v>4166.47</v>
      </c>
      <c r="BD411" s="74">
        <v>8332.94</v>
      </c>
      <c r="BE411" s="74">
        <v>110182.86</v>
      </c>
      <c r="BF411" s="74">
        <v>4166.47</v>
      </c>
      <c r="BK411" s="1" t="str">
        <f t="shared" si="6"/>
        <v/>
      </c>
    </row>
    <row r="412" spans="2:63" x14ac:dyDescent="0.25">
      <c r="B412" s="95">
        <v>5453</v>
      </c>
      <c r="C412" s="96" t="s">
        <v>826</v>
      </c>
      <c r="D412" s="97">
        <v>43515</v>
      </c>
      <c r="E412" s="98" t="s">
        <v>31</v>
      </c>
      <c r="F412" s="96">
        <v>44105</v>
      </c>
      <c r="G412" s="95">
        <v>2</v>
      </c>
      <c r="H412" s="96" t="s">
        <v>42</v>
      </c>
      <c r="I412" s="97">
        <v>36620</v>
      </c>
      <c r="J412" s="99" t="s">
        <v>43</v>
      </c>
      <c r="K412" s="97">
        <v>38840</v>
      </c>
      <c r="L412" s="96" t="s">
        <v>44</v>
      </c>
      <c r="M412" s="96" t="s">
        <v>30</v>
      </c>
      <c r="N412" s="100" t="s">
        <v>1253</v>
      </c>
      <c r="O412" s="101" t="s">
        <v>1254</v>
      </c>
      <c r="P412" s="101" t="s">
        <v>53</v>
      </c>
      <c r="Q412" s="101" t="s">
        <v>875</v>
      </c>
      <c r="R412" s="100" t="s">
        <v>62</v>
      </c>
      <c r="S412" s="98" t="s">
        <v>63</v>
      </c>
      <c r="T412" s="100" t="s">
        <v>1372</v>
      </c>
      <c r="U412" s="98" t="s">
        <v>1372</v>
      </c>
      <c r="V412" s="98" t="s">
        <v>33</v>
      </c>
      <c r="W412" s="98" t="s">
        <v>1381</v>
      </c>
      <c r="X412" s="98" t="s">
        <v>1381</v>
      </c>
      <c r="Y412" s="98" t="s">
        <v>1381</v>
      </c>
      <c r="Z412" s="98" t="s">
        <v>80</v>
      </c>
      <c r="AA412" s="98" t="s">
        <v>80</v>
      </c>
      <c r="AB412" s="98" t="s">
        <v>273</v>
      </c>
      <c r="AC412" s="98" t="s">
        <v>1382</v>
      </c>
      <c r="AD412" s="98" t="s">
        <v>1381</v>
      </c>
      <c r="AE412" s="96">
        <v>43647</v>
      </c>
      <c r="AF412" s="102">
        <v>32120.57</v>
      </c>
      <c r="AG412" s="102">
        <v>67157.56</v>
      </c>
      <c r="AH412" s="103">
        <v>99278.13</v>
      </c>
      <c r="AI412" s="102">
        <v>1927.22</v>
      </c>
      <c r="AJ412" s="102">
        <v>4029.46</v>
      </c>
      <c r="AK412" s="102">
        <v>5956.68</v>
      </c>
      <c r="AL412" s="102">
        <v>0</v>
      </c>
      <c r="AM412" s="102">
        <v>0</v>
      </c>
      <c r="AN412" s="102">
        <v>0</v>
      </c>
      <c r="AO412" s="102">
        <v>30193.35</v>
      </c>
      <c r="AP412" s="102">
        <v>63128.1</v>
      </c>
      <c r="AQ412" s="102">
        <v>93321.45</v>
      </c>
      <c r="AR412" s="102">
        <v>32120.57</v>
      </c>
      <c r="AS412" s="104">
        <v>3533.26</v>
      </c>
      <c r="AT412" s="102">
        <v>7066.52</v>
      </c>
      <c r="AU412" s="105">
        <v>47</v>
      </c>
      <c r="AV412" s="102">
        <v>93321.45</v>
      </c>
      <c r="AW412" s="102">
        <v>3533.26</v>
      </c>
      <c r="AX412" s="103">
        <v>102176.91</v>
      </c>
      <c r="AY412" s="106">
        <v>6130.6</v>
      </c>
      <c r="AZ412" s="102">
        <v>0</v>
      </c>
      <c r="BA412" s="102">
        <v>96046.31</v>
      </c>
      <c r="BB412" s="102">
        <v>33058.44</v>
      </c>
      <c r="BC412" s="102">
        <v>3636.42</v>
      </c>
      <c r="BD412" s="102">
        <v>7272.84</v>
      </c>
      <c r="BE412" s="102">
        <v>96046.31</v>
      </c>
      <c r="BF412" s="102">
        <v>3636.42</v>
      </c>
      <c r="BK412" s="1" t="str">
        <f t="shared" si="6"/>
        <v/>
      </c>
    </row>
    <row r="413" spans="2:63" x14ac:dyDescent="0.25">
      <c r="B413" s="67">
        <v>5454</v>
      </c>
      <c r="C413" s="68" t="s">
        <v>826</v>
      </c>
      <c r="D413" s="69">
        <v>43515</v>
      </c>
      <c r="E413" s="70" t="s">
        <v>31</v>
      </c>
      <c r="F413" s="68">
        <v>44105</v>
      </c>
      <c r="G413" s="67">
        <v>2</v>
      </c>
      <c r="H413" s="68" t="s">
        <v>42</v>
      </c>
      <c r="I413" s="69">
        <v>36620</v>
      </c>
      <c r="J413" s="71" t="s">
        <v>43</v>
      </c>
      <c r="K413" s="69">
        <v>38840</v>
      </c>
      <c r="L413" s="68" t="s">
        <v>44</v>
      </c>
      <c r="M413" s="68" t="s">
        <v>30</v>
      </c>
      <c r="N413" s="72" t="s">
        <v>1255</v>
      </c>
      <c r="O413" s="73" t="s">
        <v>1256</v>
      </c>
      <c r="P413" s="73" t="s">
        <v>53</v>
      </c>
      <c r="Q413" s="73" t="s">
        <v>875</v>
      </c>
      <c r="R413" s="72" t="s">
        <v>62</v>
      </c>
      <c r="S413" s="70" t="s">
        <v>63</v>
      </c>
      <c r="T413" s="72" t="s">
        <v>1372</v>
      </c>
      <c r="U413" s="70" t="s">
        <v>1372</v>
      </c>
      <c r="V413" s="70" t="s">
        <v>33</v>
      </c>
      <c r="W413" s="70" t="s">
        <v>1381</v>
      </c>
      <c r="X413" s="70" t="s">
        <v>1381</v>
      </c>
      <c r="Y413" s="70" t="s">
        <v>1381</v>
      </c>
      <c r="Z413" s="70" t="s">
        <v>80</v>
      </c>
      <c r="AA413" s="70" t="s">
        <v>80</v>
      </c>
      <c r="AB413" s="70" t="s">
        <v>273</v>
      </c>
      <c r="AC413" s="70" t="s">
        <v>1382</v>
      </c>
      <c r="AD413" s="70" t="s">
        <v>1381</v>
      </c>
      <c r="AE413" s="68">
        <v>43647</v>
      </c>
      <c r="AF413" s="74">
        <v>35041.019999999997</v>
      </c>
      <c r="AG413" s="74">
        <v>73363.19</v>
      </c>
      <c r="AH413" s="75">
        <v>108404.21</v>
      </c>
      <c r="AI413" s="74">
        <v>2102.46</v>
      </c>
      <c r="AJ413" s="74">
        <v>4401.79</v>
      </c>
      <c r="AK413" s="74">
        <v>6504.25</v>
      </c>
      <c r="AL413" s="74">
        <v>0</v>
      </c>
      <c r="AM413" s="74">
        <v>0</v>
      </c>
      <c r="AN413" s="74">
        <v>0</v>
      </c>
      <c r="AO413" s="74">
        <v>32938.559999999998</v>
      </c>
      <c r="AP413" s="74">
        <v>68961.399999999994</v>
      </c>
      <c r="AQ413" s="74">
        <v>101899.96</v>
      </c>
      <c r="AR413" s="74">
        <v>35041.019999999997</v>
      </c>
      <c r="AS413" s="76">
        <v>3854.51</v>
      </c>
      <c r="AT413" s="74">
        <v>7709.02</v>
      </c>
      <c r="AU413" s="77">
        <v>47</v>
      </c>
      <c r="AV413" s="74">
        <v>101899.96</v>
      </c>
      <c r="AW413" s="74">
        <v>3854.51</v>
      </c>
      <c r="AX413" s="75">
        <v>111569.46</v>
      </c>
      <c r="AY413" s="78">
        <v>6694.16</v>
      </c>
      <c r="AZ413" s="74">
        <v>0</v>
      </c>
      <c r="BA413" s="74">
        <v>104875.3</v>
      </c>
      <c r="BB413" s="74">
        <v>36064.17</v>
      </c>
      <c r="BC413" s="74">
        <v>3967.05</v>
      </c>
      <c r="BD413" s="74">
        <v>7934.1</v>
      </c>
      <c r="BE413" s="74">
        <v>104875.3</v>
      </c>
      <c r="BF413" s="74">
        <v>3967.05</v>
      </c>
      <c r="BK413" s="1" t="str">
        <f t="shared" si="6"/>
        <v/>
      </c>
    </row>
    <row r="414" spans="2:63" x14ac:dyDescent="0.25">
      <c r="B414" s="95">
        <v>5491</v>
      </c>
      <c r="C414" s="96" t="s">
        <v>826</v>
      </c>
      <c r="D414" s="97">
        <v>43515</v>
      </c>
      <c r="E414" s="98" t="s">
        <v>31</v>
      </c>
      <c r="F414" s="96">
        <v>44105</v>
      </c>
      <c r="G414" s="95">
        <v>2</v>
      </c>
      <c r="H414" s="96" t="s">
        <v>42</v>
      </c>
      <c r="I414" s="97">
        <v>36621</v>
      </c>
      <c r="J414" s="99" t="s">
        <v>43</v>
      </c>
      <c r="K414" s="97">
        <v>38840</v>
      </c>
      <c r="L414" s="96" t="s">
        <v>44</v>
      </c>
      <c r="M414" s="96" t="s">
        <v>30</v>
      </c>
      <c r="N414" s="100" t="s">
        <v>1257</v>
      </c>
      <c r="O414" s="101" t="s">
        <v>1258</v>
      </c>
      <c r="P414" s="101" t="s">
        <v>53</v>
      </c>
      <c r="Q414" s="101" t="s">
        <v>875</v>
      </c>
      <c r="R414" s="100" t="s">
        <v>62</v>
      </c>
      <c r="S414" s="98" t="s">
        <v>63</v>
      </c>
      <c r="T414" s="100" t="s">
        <v>1372</v>
      </c>
      <c r="U414" s="98" t="s">
        <v>1372</v>
      </c>
      <c r="V414" s="98" t="s">
        <v>33</v>
      </c>
      <c r="W414" s="98" t="s">
        <v>1381</v>
      </c>
      <c r="X414" s="98" t="s">
        <v>1381</v>
      </c>
      <c r="Y414" s="98" t="s">
        <v>1381</v>
      </c>
      <c r="Z414" s="98" t="s">
        <v>80</v>
      </c>
      <c r="AA414" s="98" t="s">
        <v>80</v>
      </c>
      <c r="AB414" s="98" t="s">
        <v>273</v>
      </c>
      <c r="AC414" s="98" t="s">
        <v>1382</v>
      </c>
      <c r="AD414" s="98" t="s">
        <v>1381</v>
      </c>
      <c r="AE414" s="96">
        <v>43647</v>
      </c>
      <c r="AF414" s="102">
        <v>31307.360000000001</v>
      </c>
      <c r="AG414" s="102">
        <v>65743.039999999994</v>
      </c>
      <c r="AH414" s="103">
        <v>97050.4</v>
      </c>
      <c r="AI414" s="102">
        <v>1878.44</v>
      </c>
      <c r="AJ414" s="102">
        <v>3944.58</v>
      </c>
      <c r="AK414" s="102">
        <v>5823.02</v>
      </c>
      <c r="AL414" s="102">
        <v>0</v>
      </c>
      <c r="AM414" s="102">
        <v>0</v>
      </c>
      <c r="AN414" s="102">
        <v>0</v>
      </c>
      <c r="AO414" s="102">
        <v>29428.92</v>
      </c>
      <c r="AP414" s="102">
        <v>61798.46</v>
      </c>
      <c r="AQ414" s="102">
        <v>91227.38</v>
      </c>
      <c r="AR414" s="102">
        <v>31307.360000000001</v>
      </c>
      <c r="AS414" s="104">
        <v>3443.8</v>
      </c>
      <c r="AT414" s="102">
        <v>6887.6</v>
      </c>
      <c r="AU414" s="105">
        <v>47</v>
      </c>
      <c r="AV414" s="102">
        <v>91227.38</v>
      </c>
      <c r="AW414" s="102">
        <v>3443.8</v>
      </c>
      <c r="AX414" s="103">
        <v>99884.13</v>
      </c>
      <c r="AY414" s="106">
        <v>5993.04</v>
      </c>
      <c r="AZ414" s="102">
        <v>0</v>
      </c>
      <c r="BA414" s="102">
        <v>93891.09</v>
      </c>
      <c r="BB414" s="102">
        <v>32221.49</v>
      </c>
      <c r="BC414" s="102">
        <v>3544.36</v>
      </c>
      <c r="BD414" s="102">
        <v>7088.72</v>
      </c>
      <c r="BE414" s="102">
        <v>93891.09</v>
      </c>
      <c r="BF414" s="102">
        <v>3544.36</v>
      </c>
      <c r="BK414" s="1" t="str">
        <f t="shared" si="6"/>
        <v/>
      </c>
    </row>
    <row r="415" spans="2:63" x14ac:dyDescent="0.25">
      <c r="B415" s="67">
        <v>5492</v>
      </c>
      <c r="C415" s="68" t="s">
        <v>826</v>
      </c>
      <c r="D415" s="69">
        <v>43515</v>
      </c>
      <c r="E415" s="70" t="s">
        <v>31</v>
      </c>
      <c r="F415" s="68">
        <v>44105</v>
      </c>
      <c r="G415" s="67">
        <v>2</v>
      </c>
      <c r="H415" s="68" t="s">
        <v>42</v>
      </c>
      <c r="I415" s="69">
        <v>36621</v>
      </c>
      <c r="J415" s="71" t="s">
        <v>43</v>
      </c>
      <c r="K415" s="69">
        <v>38840</v>
      </c>
      <c r="L415" s="68" t="s">
        <v>44</v>
      </c>
      <c r="M415" s="68" t="s">
        <v>30</v>
      </c>
      <c r="N415" s="72" t="s">
        <v>1259</v>
      </c>
      <c r="O415" s="73" t="s">
        <v>1260</v>
      </c>
      <c r="P415" s="73" t="s">
        <v>53</v>
      </c>
      <c r="Q415" s="73" t="s">
        <v>875</v>
      </c>
      <c r="R415" s="72" t="s">
        <v>62</v>
      </c>
      <c r="S415" s="70" t="s">
        <v>63</v>
      </c>
      <c r="T415" s="72" t="s">
        <v>1372</v>
      </c>
      <c r="U415" s="70" t="s">
        <v>1372</v>
      </c>
      <c r="V415" s="70" t="s">
        <v>33</v>
      </c>
      <c r="W415" s="70" t="s">
        <v>1381</v>
      </c>
      <c r="X415" s="70" t="s">
        <v>1381</v>
      </c>
      <c r="Y415" s="70" t="s">
        <v>1381</v>
      </c>
      <c r="Z415" s="70" t="s">
        <v>80</v>
      </c>
      <c r="AA415" s="70" t="s">
        <v>80</v>
      </c>
      <c r="AB415" s="70" t="s">
        <v>273</v>
      </c>
      <c r="AC415" s="70" t="s">
        <v>1382</v>
      </c>
      <c r="AD415" s="70" t="s">
        <v>1381</v>
      </c>
      <c r="AE415" s="68">
        <v>43647</v>
      </c>
      <c r="AF415" s="74">
        <v>38068.089999999997</v>
      </c>
      <c r="AG415" s="74">
        <v>80288.89</v>
      </c>
      <c r="AH415" s="75">
        <v>118356.98</v>
      </c>
      <c r="AI415" s="74">
        <v>2284.08</v>
      </c>
      <c r="AJ415" s="74">
        <v>4817.33</v>
      </c>
      <c r="AK415" s="74">
        <v>7101.41</v>
      </c>
      <c r="AL415" s="74">
        <v>0</v>
      </c>
      <c r="AM415" s="74">
        <v>0</v>
      </c>
      <c r="AN415" s="74">
        <v>0</v>
      </c>
      <c r="AO415" s="74">
        <v>35784.01</v>
      </c>
      <c r="AP415" s="74">
        <v>75471.56</v>
      </c>
      <c r="AQ415" s="74">
        <v>111255.57</v>
      </c>
      <c r="AR415" s="74">
        <v>38068.089999999997</v>
      </c>
      <c r="AS415" s="76">
        <v>4187.4799999999996</v>
      </c>
      <c r="AT415" s="74">
        <v>8374.9599999999991</v>
      </c>
      <c r="AU415" s="77">
        <v>47</v>
      </c>
      <c r="AV415" s="74">
        <v>111255.57</v>
      </c>
      <c r="AW415" s="74">
        <v>4187.4799999999996</v>
      </c>
      <c r="AX415" s="75">
        <v>121812.84</v>
      </c>
      <c r="AY415" s="78">
        <v>7308.76</v>
      </c>
      <c r="AZ415" s="74">
        <v>0</v>
      </c>
      <c r="BA415" s="74">
        <v>114504.08</v>
      </c>
      <c r="BB415" s="74">
        <v>39179.620000000003</v>
      </c>
      <c r="BC415" s="74">
        <v>4309.75</v>
      </c>
      <c r="BD415" s="74">
        <v>8619.5</v>
      </c>
      <c r="BE415" s="74">
        <v>114504.08</v>
      </c>
      <c r="BF415" s="74">
        <v>4309.75</v>
      </c>
      <c r="BK415" s="1" t="str">
        <f t="shared" si="6"/>
        <v/>
      </c>
    </row>
    <row r="416" spans="2:63" x14ac:dyDescent="0.25">
      <c r="B416" s="95">
        <v>5493</v>
      </c>
      <c r="C416" s="96" t="s">
        <v>826</v>
      </c>
      <c r="D416" s="97">
        <v>43515</v>
      </c>
      <c r="E416" s="98" t="s">
        <v>31</v>
      </c>
      <c r="F416" s="96">
        <v>44105</v>
      </c>
      <c r="G416" s="95">
        <v>2</v>
      </c>
      <c r="H416" s="96" t="s">
        <v>42</v>
      </c>
      <c r="I416" s="97">
        <v>36621</v>
      </c>
      <c r="J416" s="99" t="s">
        <v>43</v>
      </c>
      <c r="K416" s="97">
        <v>38840</v>
      </c>
      <c r="L416" s="96" t="s">
        <v>44</v>
      </c>
      <c r="M416" s="96" t="s">
        <v>30</v>
      </c>
      <c r="N416" s="100" t="s">
        <v>1261</v>
      </c>
      <c r="O416" s="101" t="s">
        <v>1262</v>
      </c>
      <c r="P416" s="101" t="s">
        <v>53</v>
      </c>
      <c r="Q416" s="101" t="s">
        <v>875</v>
      </c>
      <c r="R416" s="100" t="s">
        <v>62</v>
      </c>
      <c r="S416" s="98" t="s">
        <v>63</v>
      </c>
      <c r="T416" s="100" t="s">
        <v>1372</v>
      </c>
      <c r="U416" s="98" t="s">
        <v>1372</v>
      </c>
      <c r="V416" s="98" t="s">
        <v>33</v>
      </c>
      <c r="W416" s="98" t="s">
        <v>1381</v>
      </c>
      <c r="X416" s="98" t="s">
        <v>1381</v>
      </c>
      <c r="Y416" s="98" t="s">
        <v>1381</v>
      </c>
      <c r="Z416" s="98" t="s">
        <v>80</v>
      </c>
      <c r="AA416" s="98" t="s">
        <v>80</v>
      </c>
      <c r="AB416" s="98" t="s">
        <v>273</v>
      </c>
      <c r="AC416" s="98" t="s">
        <v>1382</v>
      </c>
      <c r="AD416" s="98" t="s">
        <v>1381</v>
      </c>
      <c r="AE416" s="96">
        <v>43647</v>
      </c>
      <c r="AF416" s="102">
        <v>22537.01</v>
      </c>
      <c r="AG416" s="102">
        <v>47038.31</v>
      </c>
      <c r="AH416" s="103">
        <v>69575.320000000007</v>
      </c>
      <c r="AI416" s="102">
        <v>1352.22</v>
      </c>
      <c r="AJ416" s="102">
        <v>2822.29</v>
      </c>
      <c r="AK416" s="102">
        <v>4174.51</v>
      </c>
      <c r="AL416" s="102">
        <v>0</v>
      </c>
      <c r="AM416" s="102">
        <v>0</v>
      </c>
      <c r="AN416" s="102">
        <v>0</v>
      </c>
      <c r="AO416" s="102">
        <v>21184.79</v>
      </c>
      <c r="AP416" s="102">
        <v>44216.02</v>
      </c>
      <c r="AQ416" s="102">
        <v>65400.81</v>
      </c>
      <c r="AR416" s="102">
        <v>22537.01</v>
      </c>
      <c r="AS416" s="104">
        <v>2479.0700000000002</v>
      </c>
      <c r="AT416" s="102">
        <v>4958.1400000000003</v>
      </c>
      <c r="AU416" s="105">
        <v>45</v>
      </c>
      <c r="AV416" s="102">
        <v>65400.81</v>
      </c>
      <c r="AW416" s="102">
        <v>2479.0700000000002</v>
      </c>
      <c r="AX416" s="103">
        <v>71606.820000000007</v>
      </c>
      <c r="AY416" s="106">
        <v>4296.3999999999996</v>
      </c>
      <c r="AZ416" s="102">
        <v>0</v>
      </c>
      <c r="BA416" s="102">
        <v>67310.42</v>
      </c>
      <c r="BB416" s="102">
        <v>23195.06</v>
      </c>
      <c r="BC416" s="102">
        <v>2551.4499999999998</v>
      </c>
      <c r="BD416" s="102">
        <v>5102.8999999999996</v>
      </c>
      <c r="BE416" s="102">
        <v>67310.42</v>
      </c>
      <c r="BF416" s="102">
        <v>2551.4499999999998</v>
      </c>
      <c r="BK416" s="1" t="str">
        <f t="shared" si="6"/>
        <v/>
      </c>
    </row>
    <row r="417" spans="2:63" x14ac:dyDescent="0.25">
      <c r="B417" s="67">
        <v>5494</v>
      </c>
      <c r="C417" s="68" t="s">
        <v>826</v>
      </c>
      <c r="D417" s="69">
        <v>43515</v>
      </c>
      <c r="E417" s="70" t="s">
        <v>31</v>
      </c>
      <c r="F417" s="68">
        <v>44105</v>
      </c>
      <c r="G417" s="67">
        <v>2</v>
      </c>
      <c r="H417" s="68" t="s">
        <v>42</v>
      </c>
      <c r="I417" s="69">
        <v>36621</v>
      </c>
      <c r="J417" s="71" t="s">
        <v>43</v>
      </c>
      <c r="K417" s="69">
        <v>38840</v>
      </c>
      <c r="L417" s="68" t="s">
        <v>44</v>
      </c>
      <c r="M417" s="68" t="s">
        <v>30</v>
      </c>
      <c r="N417" s="72" t="s">
        <v>1263</v>
      </c>
      <c r="O417" s="73" t="s">
        <v>1264</v>
      </c>
      <c r="P417" s="73" t="s">
        <v>53</v>
      </c>
      <c r="Q417" s="73" t="s">
        <v>875</v>
      </c>
      <c r="R417" s="72" t="s">
        <v>62</v>
      </c>
      <c r="S417" s="70" t="s">
        <v>63</v>
      </c>
      <c r="T417" s="72" t="s">
        <v>1372</v>
      </c>
      <c r="U417" s="70" t="s">
        <v>1372</v>
      </c>
      <c r="V417" s="70" t="s">
        <v>33</v>
      </c>
      <c r="W417" s="70" t="s">
        <v>1381</v>
      </c>
      <c r="X417" s="70" t="s">
        <v>1381</v>
      </c>
      <c r="Y417" s="70" t="s">
        <v>1381</v>
      </c>
      <c r="Z417" s="70" t="s">
        <v>80</v>
      </c>
      <c r="AA417" s="70" t="s">
        <v>80</v>
      </c>
      <c r="AB417" s="70" t="s">
        <v>273</v>
      </c>
      <c r="AC417" s="70" t="s">
        <v>1382</v>
      </c>
      <c r="AD417" s="70" t="s">
        <v>1381</v>
      </c>
      <c r="AE417" s="68">
        <v>43647</v>
      </c>
      <c r="AF417" s="74">
        <v>35302.400000000001</v>
      </c>
      <c r="AG417" s="74">
        <v>74184.649999999994</v>
      </c>
      <c r="AH417" s="75">
        <v>109487.05</v>
      </c>
      <c r="AI417" s="74">
        <v>2118.14</v>
      </c>
      <c r="AJ417" s="74">
        <v>4451.08</v>
      </c>
      <c r="AK417" s="74">
        <v>6569.22</v>
      </c>
      <c r="AL417" s="74">
        <v>0</v>
      </c>
      <c r="AM417" s="74">
        <v>0</v>
      </c>
      <c r="AN417" s="74">
        <v>0</v>
      </c>
      <c r="AO417" s="74">
        <v>33184.26</v>
      </c>
      <c r="AP417" s="74">
        <v>69733.570000000007</v>
      </c>
      <c r="AQ417" s="74">
        <v>102917.83</v>
      </c>
      <c r="AR417" s="74">
        <v>35302.400000000001</v>
      </c>
      <c r="AS417" s="76">
        <v>3883.26</v>
      </c>
      <c r="AT417" s="74">
        <v>7766.52</v>
      </c>
      <c r="AU417" s="77">
        <v>47</v>
      </c>
      <c r="AV417" s="74">
        <v>102917.83</v>
      </c>
      <c r="AW417" s="74">
        <v>3883.26</v>
      </c>
      <c r="AX417" s="75">
        <v>112683.92</v>
      </c>
      <c r="AY417" s="78">
        <v>6761.03</v>
      </c>
      <c r="AZ417" s="74">
        <v>0</v>
      </c>
      <c r="BA417" s="74">
        <v>105922.89</v>
      </c>
      <c r="BB417" s="74">
        <v>36333.18</v>
      </c>
      <c r="BC417" s="74">
        <v>3996.64</v>
      </c>
      <c r="BD417" s="74">
        <v>7993.28</v>
      </c>
      <c r="BE417" s="74">
        <v>105922.89</v>
      </c>
      <c r="BF417" s="74">
        <v>3996.64</v>
      </c>
      <c r="BK417" s="1" t="str">
        <f t="shared" si="6"/>
        <v/>
      </c>
    </row>
    <row r="418" spans="2:63" x14ac:dyDescent="0.25">
      <c r="B418" s="95">
        <v>5326</v>
      </c>
      <c r="C418" s="96" t="s">
        <v>826</v>
      </c>
      <c r="D418" s="97">
        <v>43515</v>
      </c>
      <c r="E418" s="98" t="s">
        <v>31</v>
      </c>
      <c r="F418" s="96">
        <v>44105</v>
      </c>
      <c r="G418" s="95">
        <v>3</v>
      </c>
      <c r="H418" s="96" t="s">
        <v>42</v>
      </c>
      <c r="I418" s="97">
        <v>36620</v>
      </c>
      <c r="J418" s="99" t="s">
        <v>43</v>
      </c>
      <c r="K418" s="97">
        <v>38840</v>
      </c>
      <c r="L418" s="96" t="s">
        <v>44</v>
      </c>
      <c r="M418" s="96" t="s">
        <v>30</v>
      </c>
      <c r="N418" s="100" t="s">
        <v>1270</v>
      </c>
      <c r="O418" s="101" t="s">
        <v>1271</v>
      </c>
      <c r="P418" s="101" t="s">
        <v>53</v>
      </c>
      <c r="Q418" s="101" t="s">
        <v>875</v>
      </c>
      <c r="R418" s="100" t="s">
        <v>62</v>
      </c>
      <c r="S418" s="98" t="s">
        <v>63</v>
      </c>
      <c r="T418" s="100" t="s">
        <v>1372</v>
      </c>
      <c r="U418" s="98" t="s">
        <v>1372</v>
      </c>
      <c r="V418" s="98" t="s">
        <v>33</v>
      </c>
      <c r="W418" s="98" t="s">
        <v>1381</v>
      </c>
      <c r="X418" s="98" t="s">
        <v>1381</v>
      </c>
      <c r="Y418" s="98" t="s">
        <v>1381</v>
      </c>
      <c r="Z418" s="98" t="s">
        <v>80</v>
      </c>
      <c r="AA418" s="98" t="s">
        <v>80</v>
      </c>
      <c r="AB418" s="98" t="s">
        <v>273</v>
      </c>
      <c r="AC418" s="98" t="s">
        <v>1382</v>
      </c>
      <c r="AD418" s="98" t="s">
        <v>1381</v>
      </c>
      <c r="AE418" s="96">
        <v>43647</v>
      </c>
      <c r="AF418" s="102">
        <v>33014.050000000003</v>
      </c>
      <c r="AG418" s="102">
        <v>69134.37</v>
      </c>
      <c r="AH418" s="103">
        <v>102148.42</v>
      </c>
      <c r="AI418" s="102">
        <v>1980.83</v>
      </c>
      <c r="AJ418" s="102">
        <v>4148.07</v>
      </c>
      <c r="AK418" s="102">
        <v>6128.9</v>
      </c>
      <c r="AL418" s="102">
        <v>0</v>
      </c>
      <c r="AM418" s="102">
        <v>0</v>
      </c>
      <c r="AN418" s="102">
        <v>0</v>
      </c>
      <c r="AO418" s="102">
        <v>31033.22</v>
      </c>
      <c r="AP418" s="102">
        <v>64986.3</v>
      </c>
      <c r="AQ418" s="102">
        <v>96019.520000000004</v>
      </c>
      <c r="AR418" s="102">
        <v>33014.050000000003</v>
      </c>
      <c r="AS418" s="104">
        <v>3631.54</v>
      </c>
      <c r="AT418" s="102">
        <v>7263.08</v>
      </c>
      <c r="AU418" s="105">
        <v>47</v>
      </c>
      <c r="AV418" s="102">
        <v>96019.520000000004</v>
      </c>
      <c r="AW418" s="102">
        <v>3631.54</v>
      </c>
      <c r="AX418" s="103">
        <v>105131.01</v>
      </c>
      <c r="AY418" s="106">
        <v>6307.85</v>
      </c>
      <c r="AZ418" s="102">
        <v>0</v>
      </c>
      <c r="BA418" s="102">
        <v>98823.16</v>
      </c>
      <c r="BB418" s="102">
        <v>33978.01</v>
      </c>
      <c r="BC418" s="102">
        <v>3737.58</v>
      </c>
      <c r="BD418" s="102">
        <v>7475.16</v>
      </c>
      <c r="BE418" s="102">
        <v>98823.16</v>
      </c>
      <c r="BF418" s="102">
        <v>3737.58</v>
      </c>
      <c r="BK418" s="1" t="str">
        <f t="shared" si="6"/>
        <v/>
      </c>
    </row>
    <row r="419" spans="2:63" x14ac:dyDescent="0.25">
      <c r="B419" s="67">
        <v>5327</v>
      </c>
      <c r="C419" s="68" t="s">
        <v>826</v>
      </c>
      <c r="D419" s="69">
        <v>43515</v>
      </c>
      <c r="E419" s="70" t="s">
        <v>31</v>
      </c>
      <c r="F419" s="68">
        <v>44105</v>
      </c>
      <c r="G419" s="67">
        <v>3</v>
      </c>
      <c r="H419" s="68" t="s">
        <v>42</v>
      </c>
      <c r="I419" s="69">
        <v>36620</v>
      </c>
      <c r="J419" s="71" t="s">
        <v>43</v>
      </c>
      <c r="K419" s="69">
        <v>38840</v>
      </c>
      <c r="L419" s="68" t="s">
        <v>44</v>
      </c>
      <c r="M419" s="68" t="s">
        <v>30</v>
      </c>
      <c r="N419" s="72" t="s">
        <v>1272</v>
      </c>
      <c r="O419" s="73" t="s">
        <v>1273</v>
      </c>
      <c r="P419" s="73" t="s">
        <v>53</v>
      </c>
      <c r="Q419" s="73" t="s">
        <v>875</v>
      </c>
      <c r="R419" s="72" t="s">
        <v>62</v>
      </c>
      <c r="S419" s="70" t="s">
        <v>63</v>
      </c>
      <c r="T419" s="72" t="s">
        <v>1372</v>
      </c>
      <c r="U419" s="70" t="s">
        <v>1372</v>
      </c>
      <c r="V419" s="70" t="s">
        <v>33</v>
      </c>
      <c r="W419" s="70" t="s">
        <v>1381</v>
      </c>
      <c r="X419" s="70" t="s">
        <v>1381</v>
      </c>
      <c r="Y419" s="70" t="s">
        <v>1381</v>
      </c>
      <c r="Z419" s="70" t="s">
        <v>80</v>
      </c>
      <c r="AA419" s="70" t="s">
        <v>80</v>
      </c>
      <c r="AB419" s="70" t="s">
        <v>273</v>
      </c>
      <c r="AC419" s="70" t="s">
        <v>1382</v>
      </c>
      <c r="AD419" s="70" t="s">
        <v>1381</v>
      </c>
      <c r="AE419" s="68">
        <v>43647</v>
      </c>
      <c r="AF419" s="74">
        <v>31866.42</v>
      </c>
      <c r="AG419" s="74">
        <v>66584.55</v>
      </c>
      <c r="AH419" s="75">
        <v>98450.97</v>
      </c>
      <c r="AI419" s="74">
        <v>1911.97</v>
      </c>
      <c r="AJ419" s="74">
        <v>3995.08</v>
      </c>
      <c r="AK419" s="74">
        <v>5907.05</v>
      </c>
      <c r="AL419" s="74">
        <v>0</v>
      </c>
      <c r="AM419" s="74">
        <v>0</v>
      </c>
      <c r="AN419" s="74">
        <v>0</v>
      </c>
      <c r="AO419" s="74">
        <v>29954.45</v>
      </c>
      <c r="AP419" s="74">
        <v>62589.47</v>
      </c>
      <c r="AQ419" s="74">
        <v>92543.92</v>
      </c>
      <c r="AR419" s="74">
        <v>31866.42</v>
      </c>
      <c r="AS419" s="76">
        <v>3505.3</v>
      </c>
      <c r="AT419" s="74">
        <v>7010.6</v>
      </c>
      <c r="AU419" s="77">
        <v>47</v>
      </c>
      <c r="AV419" s="74">
        <v>92543.92</v>
      </c>
      <c r="AW419" s="74">
        <v>3505.3</v>
      </c>
      <c r="AX419" s="75">
        <v>101325.59</v>
      </c>
      <c r="AY419" s="78">
        <v>6079.52</v>
      </c>
      <c r="AZ419" s="74">
        <v>0</v>
      </c>
      <c r="BA419" s="74">
        <v>95246.07</v>
      </c>
      <c r="BB419" s="74">
        <v>32796.870000000003</v>
      </c>
      <c r="BC419" s="74">
        <v>3607.65</v>
      </c>
      <c r="BD419" s="74">
        <v>7215.3</v>
      </c>
      <c r="BE419" s="74">
        <v>95246.07</v>
      </c>
      <c r="BF419" s="74">
        <v>3607.65</v>
      </c>
      <c r="BK419" s="1" t="str">
        <f t="shared" si="6"/>
        <v/>
      </c>
    </row>
    <row r="420" spans="2:63" x14ac:dyDescent="0.25">
      <c r="B420" s="95">
        <v>5328</v>
      </c>
      <c r="C420" s="96" t="s">
        <v>826</v>
      </c>
      <c r="D420" s="97">
        <v>43515</v>
      </c>
      <c r="E420" s="98" t="s">
        <v>31</v>
      </c>
      <c r="F420" s="96">
        <v>44105</v>
      </c>
      <c r="G420" s="95">
        <v>3</v>
      </c>
      <c r="H420" s="96" t="s">
        <v>42</v>
      </c>
      <c r="I420" s="97">
        <v>36620</v>
      </c>
      <c r="J420" s="99" t="s">
        <v>43</v>
      </c>
      <c r="K420" s="97">
        <v>38840</v>
      </c>
      <c r="L420" s="96" t="s">
        <v>44</v>
      </c>
      <c r="M420" s="96" t="s">
        <v>30</v>
      </c>
      <c r="N420" s="100" t="s">
        <v>1274</v>
      </c>
      <c r="O420" s="101" t="s">
        <v>1275</v>
      </c>
      <c r="P420" s="101" t="s">
        <v>53</v>
      </c>
      <c r="Q420" s="101" t="s">
        <v>875</v>
      </c>
      <c r="R420" s="100" t="s">
        <v>62</v>
      </c>
      <c r="S420" s="98" t="s">
        <v>63</v>
      </c>
      <c r="T420" s="100" t="s">
        <v>1372</v>
      </c>
      <c r="U420" s="98" t="s">
        <v>1372</v>
      </c>
      <c r="V420" s="98" t="s">
        <v>33</v>
      </c>
      <c r="W420" s="98" t="s">
        <v>1381</v>
      </c>
      <c r="X420" s="98" t="s">
        <v>1381</v>
      </c>
      <c r="Y420" s="98" t="s">
        <v>1381</v>
      </c>
      <c r="Z420" s="98" t="s">
        <v>80</v>
      </c>
      <c r="AA420" s="98" t="s">
        <v>80</v>
      </c>
      <c r="AB420" s="98" t="s">
        <v>273</v>
      </c>
      <c r="AC420" s="98" t="s">
        <v>1382</v>
      </c>
      <c r="AD420" s="98" t="s">
        <v>1381</v>
      </c>
      <c r="AE420" s="96">
        <v>43647</v>
      </c>
      <c r="AF420" s="102">
        <v>31932.51</v>
      </c>
      <c r="AG420" s="102">
        <v>66684.639999999999</v>
      </c>
      <c r="AH420" s="103">
        <v>98617.15</v>
      </c>
      <c r="AI420" s="102">
        <v>1915.94</v>
      </c>
      <c r="AJ420" s="102">
        <v>4001.08</v>
      </c>
      <c r="AK420" s="102">
        <v>5917.02</v>
      </c>
      <c r="AL420" s="102">
        <v>0</v>
      </c>
      <c r="AM420" s="102">
        <v>0</v>
      </c>
      <c r="AN420" s="102">
        <v>0</v>
      </c>
      <c r="AO420" s="102">
        <v>30016.57</v>
      </c>
      <c r="AP420" s="102">
        <v>62683.56</v>
      </c>
      <c r="AQ420" s="102">
        <v>92700.13</v>
      </c>
      <c r="AR420" s="102">
        <v>31932.51</v>
      </c>
      <c r="AS420" s="104">
        <v>3512.57</v>
      </c>
      <c r="AT420" s="102">
        <v>7025.14</v>
      </c>
      <c r="AU420" s="105">
        <v>47</v>
      </c>
      <c r="AV420" s="102">
        <v>92700.13</v>
      </c>
      <c r="AW420" s="102">
        <v>3512.57</v>
      </c>
      <c r="AX420" s="103">
        <v>101496.62</v>
      </c>
      <c r="AY420" s="106">
        <v>6089.78</v>
      </c>
      <c r="AZ420" s="102">
        <v>0</v>
      </c>
      <c r="BA420" s="102">
        <v>95406.84</v>
      </c>
      <c r="BB420" s="102">
        <v>32864.89</v>
      </c>
      <c r="BC420" s="102">
        <v>3615.13</v>
      </c>
      <c r="BD420" s="102">
        <v>7230.26</v>
      </c>
      <c r="BE420" s="102">
        <v>95406.84</v>
      </c>
      <c r="BF420" s="102">
        <v>3615.13</v>
      </c>
      <c r="BK420" s="1" t="str">
        <f t="shared" si="6"/>
        <v/>
      </c>
    </row>
    <row r="421" spans="2:63" x14ac:dyDescent="0.25">
      <c r="B421" s="67">
        <v>5329</v>
      </c>
      <c r="C421" s="68" t="s">
        <v>826</v>
      </c>
      <c r="D421" s="69">
        <v>43515</v>
      </c>
      <c r="E421" s="70" t="s">
        <v>31</v>
      </c>
      <c r="F421" s="68">
        <v>44105</v>
      </c>
      <c r="G421" s="67">
        <v>3</v>
      </c>
      <c r="H421" s="68" t="s">
        <v>42</v>
      </c>
      <c r="I421" s="69">
        <v>36620</v>
      </c>
      <c r="J421" s="71" t="s">
        <v>43</v>
      </c>
      <c r="K421" s="69">
        <v>38840</v>
      </c>
      <c r="L421" s="68" t="s">
        <v>44</v>
      </c>
      <c r="M421" s="68" t="s">
        <v>30</v>
      </c>
      <c r="N421" s="72" t="s">
        <v>1276</v>
      </c>
      <c r="O421" s="73" t="s">
        <v>1277</v>
      </c>
      <c r="P421" s="73" t="s">
        <v>53</v>
      </c>
      <c r="Q421" s="73" t="s">
        <v>875</v>
      </c>
      <c r="R421" s="72" t="s">
        <v>62</v>
      </c>
      <c r="S421" s="70" t="s">
        <v>63</v>
      </c>
      <c r="T421" s="72" t="s">
        <v>1372</v>
      </c>
      <c r="U421" s="70" t="s">
        <v>1372</v>
      </c>
      <c r="V421" s="70" t="s">
        <v>33</v>
      </c>
      <c r="W421" s="70" t="s">
        <v>1381</v>
      </c>
      <c r="X421" s="70" t="s">
        <v>1381</v>
      </c>
      <c r="Y421" s="70" t="s">
        <v>1381</v>
      </c>
      <c r="Z421" s="70" t="s">
        <v>80</v>
      </c>
      <c r="AA421" s="70" t="s">
        <v>80</v>
      </c>
      <c r="AB421" s="70" t="s">
        <v>273</v>
      </c>
      <c r="AC421" s="70" t="s">
        <v>1382</v>
      </c>
      <c r="AD421" s="70" t="s">
        <v>1381</v>
      </c>
      <c r="AE421" s="68">
        <v>43647</v>
      </c>
      <c r="AF421" s="74">
        <v>32399.31</v>
      </c>
      <c r="AG421" s="74">
        <v>67606.12</v>
      </c>
      <c r="AH421" s="75">
        <v>100005.43</v>
      </c>
      <c r="AI421" s="74">
        <v>1943.95</v>
      </c>
      <c r="AJ421" s="74">
        <v>4056.36</v>
      </c>
      <c r="AK421" s="74">
        <v>6000.31</v>
      </c>
      <c r="AL421" s="74">
        <v>0</v>
      </c>
      <c r="AM421" s="74">
        <v>0</v>
      </c>
      <c r="AN421" s="74">
        <v>0</v>
      </c>
      <c r="AO421" s="74">
        <v>30455.360000000001</v>
      </c>
      <c r="AP421" s="74">
        <v>63549.760000000002</v>
      </c>
      <c r="AQ421" s="74">
        <v>94005.119999999995</v>
      </c>
      <c r="AR421" s="74">
        <v>32399.31</v>
      </c>
      <c r="AS421" s="76">
        <v>3563.92</v>
      </c>
      <c r="AT421" s="74">
        <v>7127.84</v>
      </c>
      <c r="AU421" s="77">
        <v>47</v>
      </c>
      <c r="AV421" s="74">
        <v>94005.119999999995</v>
      </c>
      <c r="AW421" s="74">
        <v>3563.92</v>
      </c>
      <c r="AX421" s="75">
        <v>102925.45</v>
      </c>
      <c r="AY421" s="78">
        <v>6175.51</v>
      </c>
      <c r="AZ421" s="74">
        <v>0</v>
      </c>
      <c r="BA421" s="74">
        <v>96749.94</v>
      </c>
      <c r="BB421" s="74">
        <v>33345.32</v>
      </c>
      <c r="BC421" s="74">
        <v>3667.98</v>
      </c>
      <c r="BD421" s="74">
        <v>7335.96</v>
      </c>
      <c r="BE421" s="74">
        <v>96749.94</v>
      </c>
      <c r="BF421" s="74">
        <v>3667.98</v>
      </c>
      <c r="BK421" s="1" t="str">
        <f t="shared" si="6"/>
        <v/>
      </c>
    </row>
    <row r="422" spans="2:63" x14ac:dyDescent="0.25">
      <c r="B422" s="95">
        <v>5330</v>
      </c>
      <c r="C422" s="96" t="s">
        <v>826</v>
      </c>
      <c r="D422" s="97">
        <v>43515</v>
      </c>
      <c r="E422" s="98" t="s">
        <v>31</v>
      </c>
      <c r="F422" s="96">
        <v>44105</v>
      </c>
      <c r="G422" s="95">
        <v>3</v>
      </c>
      <c r="H422" s="96" t="s">
        <v>42</v>
      </c>
      <c r="I422" s="97">
        <v>36620</v>
      </c>
      <c r="J422" s="99" t="s">
        <v>43</v>
      </c>
      <c r="K422" s="97">
        <v>38840</v>
      </c>
      <c r="L422" s="96" t="s">
        <v>44</v>
      </c>
      <c r="M422" s="96" t="s">
        <v>30</v>
      </c>
      <c r="N422" s="100" t="s">
        <v>1278</v>
      </c>
      <c r="O422" s="101" t="s">
        <v>1279</v>
      </c>
      <c r="P422" s="101" t="s">
        <v>53</v>
      </c>
      <c r="Q422" s="101" t="s">
        <v>875</v>
      </c>
      <c r="R422" s="100" t="s">
        <v>62</v>
      </c>
      <c r="S422" s="98" t="s">
        <v>63</v>
      </c>
      <c r="T422" s="100" t="s">
        <v>1372</v>
      </c>
      <c r="U422" s="98" t="s">
        <v>1372</v>
      </c>
      <c r="V422" s="98" t="s">
        <v>33</v>
      </c>
      <c r="W422" s="98" t="s">
        <v>1381</v>
      </c>
      <c r="X422" s="98" t="s">
        <v>1381</v>
      </c>
      <c r="Y422" s="98" t="s">
        <v>1381</v>
      </c>
      <c r="Z422" s="98" t="s">
        <v>80</v>
      </c>
      <c r="AA422" s="98" t="s">
        <v>80</v>
      </c>
      <c r="AB422" s="98" t="s">
        <v>273</v>
      </c>
      <c r="AC422" s="98" t="s">
        <v>1382</v>
      </c>
      <c r="AD422" s="98" t="s">
        <v>1381</v>
      </c>
      <c r="AE422" s="96">
        <v>43647</v>
      </c>
      <c r="AF422" s="102">
        <v>32376.62</v>
      </c>
      <c r="AG422" s="102">
        <v>67659.75</v>
      </c>
      <c r="AH422" s="103">
        <v>100036.37</v>
      </c>
      <c r="AI422" s="102">
        <v>1942.59</v>
      </c>
      <c r="AJ422" s="102">
        <v>4059.58</v>
      </c>
      <c r="AK422" s="102">
        <v>6002.17</v>
      </c>
      <c r="AL422" s="102">
        <v>0</v>
      </c>
      <c r="AM422" s="102">
        <v>0</v>
      </c>
      <c r="AN422" s="102">
        <v>0</v>
      </c>
      <c r="AO422" s="102">
        <v>30434.03</v>
      </c>
      <c r="AP422" s="102">
        <v>63600.17</v>
      </c>
      <c r="AQ422" s="102">
        <v>94034.2</v>
      </c>
      <c r="AR422" s="102">
        <v>32376.62</v>
      </c>
      <c r="AS422" s="104">
        <v>3561.42</v>
      </c>
      <c r="AT422" s="102">
        <v>7122.84</v>
      </c>
      <c r="AU422" s="105">
        <v>47</v>
      </c>
      <c r="AV422" s="102">
        <v>94034.2</v>
      </c>
      <c r="AW422" s="102">
        <v>3561.42</v>
      </c>
      <c r="AX422" s="103">
        <v>102957.29</v>
      </c>
      <c r="AY422" s="106">
        <v>6177.42</v>
      </c>
      <c r="AZ422" s="102">
        <v>0</v>
      </c>
      <c r="BA422" s="102">
        <v>96779.87</v>
      </c>
      <c r="BB422" s="102">
        <v>33321.97</v>
      </c>
      <c r="BC422" s="102">
        <v>3665.41</v>
      </c>
      <c r="BD422" s="102">
        <v>7330.82</v>
      </c>
      <c r="BE422" s="102">
        <v>96779.87</v>
      </c>
      <c r="BF422" s="102">
        <v>3665.41</v>
      </c>
      <c r="BK422" s="1" t="str">
        <f t="shared" si="6"/>
        <v/>
      </c>
    </row>
    <row r="423" spans="2:63" x14ac:dyDescent="0.25">
      <c r="B423" s="67">
        <v>5331</v>
      </c>
      <c r="C423" s="68" t="s">
        <v>826</v>
      </c>
      <c r="D423" s="69">
        <v>43515</v>
      </c>
      <c r="E423" s="70" t="s">
        <v>31</v>
      </c>
      <c r="F423" s="68">
        <v>44105</v>
      </c>
      <c r="G423" s="67">
        <v>3</v>
      </c>
      <c r="H423" s="68" t="s">
        <v>42</v>
      </c>
      <c r="I423" s="69">
        <v>36620</v>
      </c>
      <c r="J423" s="71" t="s">
        <v>43</v>
      </c>
      <c r="K423" s="69">
        <v>38840</v>
      </c>
      <c r="L423" s="68" t="s">
        <v>44</v>
      </c>
      <c r="M423" s="68" t="s">
        <v>30</v>
      </c>
      <c r="N423" s="72" t="s">
        <v>1280</v>
      </c>
      <c r="O423" s="73" t="s">
        <v>1281</v>
      </c>
      <c r="P423" s="73" t="s">
        <v>53</v>
      </c>
      <c r="Q423" s="73" t="s">
        <v>875</v>
      </c>
      <c r="R423" s="72" t="s">
        <v>62</v>
      </c>
      <c r="S423" s="70" t="s">
        <v>63</v>
      </c>
      <c r="T423" s="72" t="s">
        <v>1372</v>
      </c>
      <c r="U423" s="70" t="s">
        <v>1372</v>
      </c>
      <c r="V423" s="70" t="s">
        <v>33</v>
      </c>
      <c r="W423" s="70" t="s">
        <v>1381</v>
      </c>
      <c r="X423" s="70" t="s">
        <v>1381</v>
      </c>
      <c r="Y423" s="70" t="s">
        <v>1381</v>
      </c>
      <c r="Z423" s="70" t="s">
        <v>80</v>
      </c>
      <c r="AA423" s="70" t="s">
        <v>80</v>
      </c>
      <c r="AB423" s="70" t="s">
        <v>273</v>
      </c>
      <c r="AC423" s="70" t="s">
        <v>1382</v>
      </c>
      <c r="AD423" s="70" t="s">
        <v>1381</v>
      </c>
      <c r="AE423" s="68">
        <v>43647</v>
      </c>
      <c r="AF423" s="74">
        <v>34746.43</v>
      </c>
      <c r="AG423" s="74">
        <v>72633.600000000006</v>
      </c>
      <c r="AH423" s="75">
        <v>107380.03</v>
      </c>
      <c r="AI423" s="74">
        <v>2084.7800000000002</v>
      </c>
      <c r="AJ423" s="74">
        <v>4358.01</v>
      </c>
      <c r="AK423" s="74">
        <v>6442.79</v>
      </c>
      <c r="AL423" s="74">
        <v>0</v>
      </c>
      <c r="AM423" s="74">
        <v>0</v>
      </c>
      <c r="AN423" s="74">
        <v>0</v>
      </c>
      <c r="AO423" s="74">
        <v>32661.65</v>
      </c>
      <c r="AP423" s="74">
        <v>68275.59</v>
      </c>
      <c r="AQ423" s="74">
        <v>100937.24</v>
      </c>
      <c r="AR423" s="74">
        <v>34746.43</v>
      </c>
      <c r="AS423" s="76">
        <v>3822.1</v>
      </c>
      <c r="AT423" s="74">
        <v>7644.2</v>
      </c>
      <c r="AU423" s="77">
        <v>47</v>
      </c>
      <c r="AV423" s="74">
        <v>100937.24</v>
      </c>
      <c r="AW423" s="74">
        <v>3822.1</v>
      </c>
      <c r="AX423" s="75">
        <v>110515.38</v>
      </c>
      <c r="AY423" s="78">
        <v>6630.91</v>
      </c>
      <c r="AZ423" s="74">
        <v>0</v>
      </c>
      <c r="BA423" s="74">
        <v>103884.47</v>
      </c>
      <c r="BB423" s="74">
        <v>35760.97</v>
      </c>
      <c r="BC423" s="74">
        <v>3933.7</v>
      </c>
      <c r="BD423" s="74">
        <v>7867.4</v>
      </c>
      <c r="BE423" s="74">
        <v>103884.47</v>
      </c>
      <c r="BF423" s="74">
        <v>3933.7</v>
      </c>
      <c r="BK423" s="1" t="str">
        <f t="shared" si="6"/>
        <v/>
      </c>
    </row>
    <row r="424" spans="2:63" x14ac:dyDescent="0.25">
      <c r="B424" s="95">
        <v>5332</v>
      </c>
      <c r="C424" s="96" t="s">
        <v>826</v>
      </c>
      <c r="D424" s="97">
        <v>43515</v>
      </c>
      <c r="E424" s="98" t="s">
        <v>31</v>
      </c>
      <c r="F424" s="96">
        <v>44105</v>
      </c>
      <c r="G424" s="95">
        <v>3</v>
      </c>
      <c r="H424" s="96" t="s">
        <v>42</v>
      </c>
      <c r="I424" s="97">
        <v>36620</v>
      </c>
      <c r="J424" s="99" t="s">
        <v>43</v>
      </c>
      <c r="K424" s="97">
        <v>38840</v>
      </c>
      <c r="L424" s="96" t="s">
        <v>44</v>
      </c>
      <c r="M424" s="96" t="s">
        <v>30</v>
      </c>
      <c r="N424" s="100" t="s">
        <v>1282</v>
      </c>
      <c r="O424" s="101" t="s">
        <v>1283</v>
      </c>
      <c r="P424" s="101" t="s">
        <v>53</v>
      </c>
      <c r="Q424" s="101" t="s">
        <v>875</v>
      </c>
      <c r="R424" s="100" t="s">
        <v>62</v>
      </c>
      <c r="S424" s="98" t="s">
        <v>63</v>
      </c>
      <c r="T424" s="100" t="s">
        <v>1372</v>
      </c>
      <c r="U424" s="98" t="s">
        <v>1372</v>
      </c>
      <c r="V424" s="98" t="s">
        <v>33</v>
      </c>
      <c r="W424" s="98" t="s">
        <v>1381</v>
      </c>
      <c r="X424" s="98" t="s">
        <v>1381</v>
      </c>
      <c r="Y424" s="98" t="s">
        <v>1381</v>
      </c>
      <c r="Z424" s="98" t="s">
        <v>80</v>
      </c>
      <c r="AA424" s="98" t="s">
        <v>80</v>
      </c>
      <c r="AB424" s="98" t="s">
        <v>273</v>
      </c>
      <c r="AC424" s="98" t="s">
        <v>1382</v>
      </c>
      <c r="AD424" s="98" t="s">
        <v>1381</v>
      </c>
      <c r="AE424" s="96">
        <v>43647</v>
      </c>
      <c r="AF424" s="102">
        <v>23211.54</v>
      </c>
      <c r="AG424" s="102">
        <v>48183.95</v>
      </c>
      <c r="AH424" s="103">
        <v>71395.490000000005</v>
      </c>
      <c r="AI424" s="102">
        <v>1392.68</v>
      </c>
      <c r="AJ424" s="102">
        <v>2891.04</v>
      </c>
      <c r="AK424" s="102">
        <v>4283.72</v>
      </c>
      <c r="AL424" s="102">
        <v>0</v>
      </c>
      <c r="AM424" s="102">
        <v>0</v>
      </c>
      <c r="AN424" s="102">
        <v>0</v>
      </c>
      <c r="AO424" s="102">
        <v>21818.86</v>
      </c>
      <c r="AP424" s="102">
        <v>45292.91</v>
      </c>
      <c r="AQ424" s="102">
        <v>67111.77</v>
      </c>
      <c r="AR424" s="102">
        <v>23211.54</v>
      </c>
      <c r="AS424" s="104">
        <v>2553.2600000000002</v>
      </c>
      <c r="AT424" s="102">
        <v>5106.5200000000004</v>
      </c>
      <c r="AU424" s="105">
        <v>43</v>
      </c>
      <c r="AV424" s="102">
        <v>67111.77</v>
      </c>
      <c r="AW424" s="102">
        <v>2553.2600000000002</v>
      </c>
      <c r="AX424" s="103">
        <v>73480.13</v>
      </c>
      <c r="AY424" s="106">
        <v>4408.79</v>
      </c>
      <c r="AZ424" s="102">
        <v>0</v>
      </c>
      <c r="BA424" s="102">
        <v>69071.34</v>
      </c>
      <c r="BB424" s="102">
        <v>23889.279999999999</v>
      </c>
      <c r="BC424" s="102">
        <v>2627.82</v>
      </c>
      <c r="BD424" s="102">
        <v>5255.64</v>
      </c>
      <c r="BE424" s="102">
        <v>69071.34</v>
      </c>
      <c r="BF424" s="102">
        <v>2627.82</v>
      </c>
      <c r="BK424" s="1" t="str">
        <f t="shared" si="6"/>
        <v/>
      </c>
    </row>
    <row r="425" spans="2:63" x14ac:dyDescent="0.25">
      <c r="B425" s="67">
        <v>5399</v>
      </c>
      <c r="C425" s="68" t="s">
        <v>826</v>
      </c>
      <c r="D425" s="69">
        <v>43515</v>
      </c>
      <c r="E425" s="70" t="s">
        <v>31</v>
      </c>
      <c r="F425" s="68">
        <v>44105</v>
      </c>
      <c r="G425" s="67">
        <v>4</v>
      </c>
      <c r="H425" s="68" t="s">
        <v>42</v>
      </c>
      <c r="I425" s="69">
        <v>36621</v>
      </c>
      <c r="J425" s="71" t="s">
        <v>43</v>
      </c>
      <c r="K425" s="69">
        <v>38840</v>
      </c>
      <c r="L425" s="68" t="s">
        <v>44</v>
      </c>
      <c r="M425" s="68" t="s">
        <v>30</v>
      </c>
      <c r="N425" s="72" t="s">
        <v>1318</v>
      </c>
      <c r="O425" s="73" t="s">
        <v>1319</v>
      </c>
      <c r="P425" s="73" t="s">
        <v>1320</v>
      </c>
      <c r="Q425" s="73" t="s">
        <v>875</v>
      </c>
      <c r="R425" s="72" t="s">
        <v>62</v>
      </c>
      <c r="S425" s="70" t="s">
        <v>63</v>
      </c>
      <c r="T425" s="72" t="s">
        <v>1372</v>
      </c>
      <c r="U425" s="70" t="s">
        <v>1372</v>
      </c>
      <c r="V425" s="70" t="s">
        <v>33</v>
      </c>
      <c r="W425" s="70" t="s">
        <v>1381</v>
      </c>
      <c r="X425" s="70" t="s">
        <v>1381</v>
      </c>
      <c r="Y425" s="70" t="s">
        <v>1381</v>
      </c>
      <c r="Z425" s="70" t="s">
        <v>80</v>
      </c>
      <c r="AA425" s="70" t="s">
        <v>80</v>
      </c>
      <c r="AB425" s="70" t="s">
        <v>273</v>
      </c>
      <c r="AC425" s="70" t="s">
        <v>1382</v>
      </c>
      <c r="AD425" s="70" t="s">
        <v>1381</v>
      </c>
      <c r="AE425" s="68">
        <v>43647</v>
      </c>
      <c r="AF425" s="74">
        <v>44634.14</v>
      </c>
      <c r="AG425" s="74">
        <v>93194.92</v>
      </c>
      <c r="AH425" s="75">
        <v>137829.06</v>
      </c>
      <c r="AI425" s="74">
        <v>2678.04</v>
      </c>
      <c r="AJ425" s="74">
        <v>5591.69</v>
      </c>
      <c r="AK425" s="74">
        <v>8269.73</v>
      </c>
      <c r="AL425" s="74">
        <v>0</v>
      </c>
      <c r="AM425" s="74">
        <v>0</v>
      </c>
      <c r="AN425" s="74">
        <v>0</v>
      </c>
      <c r="AO425" s="74">
        <v>41956.1</v>
      </c>
      <c r="AP425" s="74">
        <v>87603.23</v>
      </c>
      <c r="AQ425" s="74">
        <v>129559.33</v>
      </c>
      <c r="AR425" s="74">
        <v>0</v>
      </c>
      <c r="AS425" s="76">
        <v>0</v>
      </c>
      <c r="AT425" s="74">
        <v>0</v>
      </c>
      <c r="AU425" s="77">
        <v>45</v>
      </c>
      <c r="AV425" s="74">
        <v>129559.33</v>
      </c>
      <c r="AW425" s="74">
        <v>0</v>
      </c>
      <c r="AX425" s="75">
        <v>141853.47</v>
      </c>
      <c r="AY425" s="78">
        <v>8511.19</v>
      </c>
      <c r="AZ425" s="74">
        <v>0</v>
      </c>
      <c r="BA425" s="74">
        <v>133342.28</v>
      </c>
      <c r="BB425" s="74">
        <v>0</v>
      </c>
      <c r="BC425" s="74">
        <v>0</v>
      </c>
      <c r="BD425" s="74">
        <v>0</v>
      </c>
      <c r="BE425" s="74">
        <v>133342.28</v>
      </c>
      <c r="BF425" s="74">
        <v>0</v>
      </c>
      <c r="BK425" s="1" t="str">
        <f t="shared" si="6"/>
        <v/>
      </c>
    </row>
    <row r="426" spans="2:63" x14ac:dyDescent="0.25">
      <c r="B426" s="95">
        <v>4682</v>
      </c>
      <c r="C426" s="96" t="s">
        <v>826</v>
      </c>
      <c r="D426" s="97">
        <v>43515</v>
      </c>
      <c r="E426" s="98" t="s">
        <v>35</v>
      </c>
      <c r="F426" s="96">
        <v>44105</v>
      </c>
      <c r="G426" s="95">
        <v>1</v>
      </c>
      <c r="H426" s="96" t="s">
        <v>850</v>
      </c>
      <c r="I426" s="97">
        <v>42916</v>
      </c>
      <c r="J426" s="99" t="s">
        <v>113</v>
      </c>
      <c r="K426" s="97">
        <v>43005</v>
      </c>
      <c r="L426" s="96" t="s">
        <v>0</v>
      </c>
      <c r="M426" s="96" t="s">
        <v>147</v>
      </c>
      <c r="N426" s="100" t="s">
        <v>884</v>
      </c>
      <c r="O426" s="101" t="s">
        <v>885</v>
      </c>
      <c r="P426" s="101" t="s">
        <v>145</v>
      </c>
      <c r="Q426" s="101" t="s">
        <v>146</v>
      </c>
      <c r="R426" s="100" t="s">
        <v>211</v>
      </c>
      <c r="S426" s="98" t="s">
        <v>212</v>
      </c>
      <c r="T426" s="100" t="s">
        <v>213</v>
      </c>
      <c r="U426" s="98" t="s">
        <v>214</v>
      </c>
      <c r="V426" s="98" t="s">
        <v>33</v>
      </c>
      <c r="W426" s="98" t="s">
        <v>1381</v>
      </c>
      <c r="X426" s="98" t="s">
        <v>1381</v>
      </c>
      <c r="Y426" s="98" t="s">
        <v>1381</v>
      </c>
      <c r="Z426" s="98" t="s">
        <v>80</v>
      </c>
      <c r="AA426" s="98" t="s">
        <v>80</v>
      </c>
      <c r="AB426" s="98" t="s">
        <v>273</v>
      </c>
      <c r="AC426" s="98" t="s">
        <v>1382</v>
      </c>
      <c r="AD426" s="98" t="s">
        <v>593</v>
      </c>
      <c r="AE426" s="96">
        <v>43647</v>
      </c>
      <c r="AF426" s="102">
        <v>1245875.98</v>
      </c>
      <c r="AG426" s="102">
        <v>0</v>
      </c>
      <c r="AH426" s="103">
        <v>1245875.98</v>
      </c>
      <c r="AI426" s="102">
        <v>62293.79</v>
      </c>
      <c r="AJ426" s="102">
        <v>0</v>
      </c>
      <c r="AK426" s="102">
        <v>62293.79</v>
      </c>
      <c r="AL426" s="102">
        <v>62293.79</v>
      </c>
      <c r="AM426" s="102">
        <v>0</v>
      </c>
      <c r="AN426" s="102">
        <v>62293.79</v>
      </c>
      <c r="AO426" s="102">
        <v>1121288.3999999999</v>
      </c>
      <c r="AP426" s="102">
        <v>0</v>
      </c>
      <c r="AQ426" s="102">
        <v>1121288.3999999999</v>
      </c>
      <c r="AR426" s="102">
        <v>0</v>
      </c>
      <c r="AS426" s="104">
        <v>0</v>
      </c>
      <c r="AT426" s="102">
        <v>0</v>
      </c>
      <c r="AU426" s="105">
        <v>0</v>
      </c>
      <c r="AV426" s="102">
        <v>0</v>
      </c>
      <c r="AW426" s="102">
        <v>0</v>
      </c>
      <c r="AX426" s="103">
        <v>1282253.8700000001</v>
      </c>
      <c r="AY426" s="106">
        <v>64112.68</v>
      </c>
      <c r="AZ426" s="102">
        <v>64112.68</v>
      </c>
      <c r="BA426" s="102">
        <v>1154028.51</v>
      </c>
      <c r="BB426" s="102">
        <v>0</v>
      </c>
      <c r="BC426" s="102">
        <v>0</v>
      </c>
      <c r="BD426" s="102">
        <v>0</v>
      </c>
      <c r="BE426" s="102">
        <v>0</v>
      </c>
      <c r="BF426" s="102">
        <v>0</v>
      </c>
      <c r="BK426" s="1" t="str">
        <f t="shared" si="6"/>
        <v/>
      </c>
    </row>
    <row r="427" spans="2:63" x14ac:dyDescent="0.25">
      <c r="B427" s="67">
        <v>5268</v>
      </c>
      <c r="C427" s="68" t="s">
        <v>826</v>
      </c>
      <c r="D427" s="69">
        <v>43515</v>
      </c>
      <c r="E427" s="70" t="s">
        <v>31</v>
      </c>
      <c r="F427" s="68">
        <v>44105</v>
      </c>
      <c r="G427" s="67">
        <v>2</v>
      </c>
      <c r="H427" s="68" t="s">
        <v>851</v>
      </c>
      <c r="I427" s="69">
        <v>40486</v>
      </c>
      <c r="J427" s="71" t="s">
        <v>517</v>
      </c>
      <c r="K427" s="69">
        <v>41568</v>
      </c>
      <c r="L427" s="68" t="s">
        <v>0</v>
      </c>
      <c r="M427" s="68" t="s">
        <v>172</v>
      </c>
      <c r="N427" s="72" t="s">
        <v>1098</v>
      </c>
      <c r="O427" s="73" t="s">
        <v>1099</v>
      </c>
      <c r="P427" s="73" t="s">
        <v>53</v>
      </c>
      <c r="Q427" s="73" t="s">
        <v>56</v>
      </c>
      <c r="R427" s="72" t="s">
        <v>1372</v>
      </c>
      <c r="S427" s="70" t="s">
        <v>1372</v>
      </c>
      <c r="T427" s="72" t="s">
        <v>1372</v>
      </c>
      <c r="U427" s="70" t="s">
        <v>1372</v>
      </c>
      <c r="V427" s="70" t="s">
        <v>33</v>
      </c>
      <c r="W427" s="70" t="s">
        <v>1381</v>
      </c>
      <c r="X427" s="70" t="s">
        <v>1381</v>
      </c>
      <c r="Y427" s="70" t="s">
        <v>1381</v>
      </c>
      <c r="Z427" s="70" t="s">
        <v>80</v>
      </c>
      <c r="AA427" s="70" t="s">
        <v>80</v>
      </c>
      <c r="AB427" s="70" t="s">
        <v>273</v>
      </c>
      <c r="AC427" s="70" t="s">
        <v>1382</v>
      </c>
      <c r="AD427" s="70" t="s">
        <v>1381</v>
      </c>
      <c r="AE427" s="68">
        <v>43647</v>
      </c>
      <c r="AF427" s="74">
        <v>228697.77</v>
      </c>
      <c r="AG427" s="74">
        <v>94163.520000000004</v>
      </c>
      <c r="AH427" s="75">
        <v>322861.28999999998</v>
      </c>
      <c r="AI427" s="74">
        <v>0</v>
      </c>
      <c r="AJ427" s="74">
        <v>0</v>
      </c>
      <c r="AK427" s="74">
        <v>0</v>
      </c>
      <c r="AL427" s="74">
        <v>0</v>
      </c>
      <c r="AM427" s="74">
        <v>0</v>
      </c>
      <c r="AN427" s="74">
        <v>0</v>
      </c>
      <c r="AO427" s="74">
        <v>228697.77</v>
      </c>
      <c r="AP427" s="74">
        <v>94163.520000000004</v>
      </c>
      <c r="AQ427" s="74">
        <v>322861.28999999998</v>
      </c>
      <c r="AR427" s="74">
        <v>228697.77</v>
      </c>
      <c r="AS427" s="76">
        <v>25156.75</v>
      </c>
      <c r="AT427" s="74">
        <v>50313.5</v>
      </c>
      <c r="AU427" s="77">
        <v>21</v>
      </c>
      <c r="AV427" s="74">
        <v>322861.28999999998</v>
      </c>
      <c r="AW427" s="74">
        <v>25156.75</v>
      </c>
      <c r="AX427" s="75">
        <v>332288.40000000002</v>
      </c>
      <c r="AY427" s="78">
        <v>0</v>
      </c>
      <c r="AZ427" s="74">
        <v>0</v>
      </c>
      <c r="BA427" s="74">
        <v>332288.40000000002</v>
      </c>
      <c r="BB427" s="74">
        <v>235375.43</v>
      </c>
      <c r="BC427" s="74">
        <v>25891.29</v>
      </c>
      <c r="BD427" s="74">
        <v>51782.58</v>
      </c>
      <c r="BE427" s="74">
        <v>332288.40000000002</v>
      </c>
      <c r="BF427" s="74">
        <v>25891.29</v>
      </c>
      <c r="BK427" s="1" t="str">
        <f t="shared" si="6"/>
        <v/>
      </c>
    </row>
    <row r="428" spans="2:63" x14ac:dyDescent="0.25">
      <c r="B428" s="95">
        <v>5269</v>
      </c>
      <c r="C428" s="96" t="s">
        <v>826</v>
      </c>
      <c r="D428" s="97">
        <v>43515</v>
      </c>
      <c r="E428" s="98" t="s">
        <v>35</v>
      </c>
      <c r="F428" s="96">
        <v>44105</v>
      </c>
      <c r="G428" s="95">
        <v>2</v>
      </c>
      <c r="H428" s="96" t="s">
        <v>852</v>
      </c>
      <c r="I428" s="97">
        <v>41487</v>
      </c>
      <c r="J428" s="99" t="s">
        <v>113</v>
      </c>
      <c r="K428" s="97">
        <v>43060</v>
      </c>
      <c r="L428" s="96" t="s">
        <v>0</v>
      </c>
      <c r="M428" s="96" t="s">
        <v>30</v>
      </c>
      <c r="N428" s="100" t="s">
        <v>1100</v>
      </c>
      <c r="O428" s="101" t="s">
        <v>1101</v>
      </c>
      <c r="P428" s="101" t="s">
        <v>156</v>
      </c>
      <c r="Q428" s="101" t="s">
        <v>146</v>
      </c>
      <c r="R428" s="100" t="s">
        <v>1372</v>
      </c>
      <c r="S428" s="98" t="s">
        <v>1372</v>
      </c>
      <c r="T428" s="100" t="s">
        <v>1372</v>
      </c>
      <c r="U428" s="98" t="s">
        <v>1372</v>
      </c>
      <c r="V428" s="98" t="s">
        <v>33</v>
      </c>
      <c r="W428" s="98" t="s">
        <v>1381</v>
      </c>
      <c r="X428" s="98" t="s">
        <v>1381</v>
      </c>
      <c r="Y428" s="98" t="s">
        <v>1381</v>
      </c>
      <c r="Z428" s="98" t="s">
        <v>80</v>
      </c>
      <c r="AA428" s="98" t="s">
        <v>80</v>
      </c>
      <c r="AB428" s="98" t="s">
        <v>273</v>
      </c>
      <c r="AC428" s="98" t="s">
        <v>1382</v>
      </c>
      <c r="AD428" s="98" t="s">
        <v>593</v>
      </c>
      <c r="AE428" s="96">
        <v>43647</v>
      </c>
      <c r="AF428" s="102">
        <v>352738.53</v>
      </c>
      <c r="AG428" s="102">
        <v>115119.39</v>
      </c>
      <c r="AH428" s="103">
        <v>467857.91999999998</v>
      </c>
      <c r="AI428" s="102">
        <v>0</v>
      </c>
      <c r="AJ428" s="102">
        <v>0</v>
      </c>
      <c r="AK428" s="102">
        <v>0</v>
      </c>
      <c r="AL428" s="102">
        <v>0</v>
      </c>
      <c r="AM428" s="102">
        <v>0</v>
      </c>
      <c r="AN428" s="102">
        <v>0</v>
      </c>
      <c r="AO428" s="102">
        <v>352738.53</v>
      </c>
      <c r="AP428" s="102">
        <v>115119.39</v>
      </c>
      <c r="AQ428" s="102">
        <v>467857.91999999998</v>
      </c>
      <c r="AR428" s="102">
        <v>0</v>
      </c>
      <c r="AS428" s="104">
        <v>0</v>
      </c>
      <c r="AT428" s="102">
        <v>0</v>
      </c>
      <c r="AU428" s="105">
        <v>0</v>
      </c>
      <c r="AV428" s="102">
        <v>0</v>
      </c>
      <c r="AW428" s="102">
        <v>0</v>
      </c>
      <c r="AX428" s="103">
        <v>481518.74</v>
      </c>
      <c r="AY428" s="106">
        <v>0</v>
      </c>
      <c r="AZ428" s="102">
        <v>0</v>
      </c>
      <c r="BA428" s="102">
        <v>481518.74</v>
      </c>
      <c r="BB428" s="102">
        <v>0</v>
      </c>
      <c r="BC428" s="102">
        <v>0</v>
      </c>
      <c r="BD428" s="102">
        <v>0</v>
      </c>
      <c r="BE428" s="102">
        <v>0</v>
      </c>
      <c r="BF428" s="102">
        <v>0</v>
      </c>
      <c r="BK428" s="1" t="str">
        <f t="shared" si="6"/>
        <v/>
      </c>
    </row>
    <row r="429" spans="2:63" x14ac:dyDescent="0.25">
      <c r="B429" s="67">
        <v>5270</v>
      </c>
      <c r="C429" s="68" t="s">
        <v>826</v>
      </c>
      <c r="D429" s="69">
        <v>43515</v>
      </c>
      <c r="E429" s="70" t="s">
        <v>35</v>
      </c>
      <c r="F429" s="68">
        <v>44105</v>
      </c>
      <c r="G429" s="67">
        <v>2</v>
      </c>
      <c r="H429" s="68" t="s">
        <v>853</v>
      </c>
      <c r="I429" s="69">
        <v>40718</v>
      </c>
      <c r="J429" s="71" t="s">
        <v>854</v>
      </c>
      <c r="K429" s="69">
        <v>43322</v>
      </c>
      <c r="L429" s="68" t="s">
        <v>0</v>
      </c>
      <c r="M429" s="68" t="s">
        <v>30</v>
      </c>
      <c r="N429" s="72" t="s">
        <v>1102</v>
      </c>
      <c r="O429" s="73" t="s">
        <v>1103</v>
      </c>
      <c r="P429" s="73" t="s">
        <v>156</v>
      </c>
      <c r="Q429" s="73" t="s">
        <v>146</v>
      </c>
      <c r="R429" s="72" t="s">
        <v>1372</v>
      </c>
      <c r="S429" s="70" t="s">
        <v>1372</v>
      </c>
      <c r="T429" s="72" t="s">
        <v>1372</v>
      </c>
      <c r="U429" s="70" t="s">
        <v>1372</v>
      </c>
      <c r="V429" s="70" t="s">
        <v>33</v>
      </c>
      <c r="W429" s="70" t="s">
        <v>1381</v>
      </c>
      <c r="X429" s="70" t="s">
        <v>1381</v>
      </c>
      <c r="Y429" s="70" t="s">
        <v>1381</v>
      </c>
      <c r="Z429" s="70" t="s">
        <v>80</v>
      </c>
      <c r="AA429" s="70" t="s">
        <v>80</v>
      </c>
      <c r="AB429" s="70" t="s">
        <v>273</v>
      </c>
      <c r="AC429" s="70" t="s">
        <v>1382</v>
      </c>
      <c r="AD429" s="70" t="s">
        <v>593</v>
      </c>
      <c r="AE429" s="68">
        <v>43647</v>
      </c>
      <c r="AF429" s="74">
        <v>435532.36</v>
      </c>
      <c r="AG429" s="74">
        <v>0</v>
      </c>
      <c r="AH429" s="75">
        <v>435532.36</v>
      </c>
      <c r="AI429" s="74">
        <v>0</v>
      </c>
      <c r="AJ429" s="74">
        <v>0</v>
      </c>
      <c r="AK429" s="74">
        <v>0</v>
      </c>
      <c r="AL429" s="74">
        <v>0</v>
      </c>
      <c r="AM429" s="74">
        <v>0</v>
      </c>
      <c r="AN429" s="74">
        <v>0</v>
      </c>
      <c r="AO429" s="74">
        <v>435532.36</v>
      </c>
      <c r="AP429" s="74">
        <v>0</v>
      </c>
      <c r="AQ429" s="74">
        <v>435532.36</v>
      </c>
      <c r="AR429" s="74">
        <v>0</v>
      </c>
      <c r="AS429" s="76">
        <v>0</v>
      </c>
      <c r="AT429" s="74">
        <v>0</v>
      </c>
      <c r="AU429" s="77">
        <v>0</v>
      </c>
      <c r="AV429" s="74">
        <v>0</v>
      </c>
      <c r="AW429" s="74">
        <v>0</v>
      </c>
      <c r="AX429" s="75">
        <v>448249.31</v>
      </c>
      <c r="AY429" s="78">
        <v>0</v>
      </c>
      <c r="AZ429" s="74">
        <v>0</v>
      </c>
      <c r="BA429" s="74">
        <v>448249.31</v>
      </c>
      <c r="BB429" s="74">
        <v>0</v>
      </c>
      <c r="BC429" s="74">
        <v>0</v>
      </c>
      <c r="BD429" s="74">
        <v>0</v>
      </c>
      <c r="BE429" s="74">
        <v>0</v>
      </c>
      <c r="BF429" s="74">
        <v>0</v>
      </c>
      <c r="BK429" s="1" t="str">
        <f t="shared" si="6"/>
        <v/>
      </c>
    </row>
    <row r="430" spans="2:63" x14ac:dyDescent="0.25">
      <c r="B430" s="95">
        <v>5290</v>
      </c>
      <c r="C430" s="96" t="s">
        <v>826</v>
      </c>
      <c r="D430" s="97">
        <v>43515</v>
      </c>
      <c r="E430" s="98" t="s">
        <v>31</v>
      </c>
      <c r="F430" s="96">
        <v>44105</v>
      </c>
      <c r="G430" s="95">
        <v>2</v>
      </c>
      <c r="H430" s="96" t="s">
        <v>855</v>
      </c>
      <c r="I430" s="97">
        <v>40514</v>
      </c>
      <c r="J430" s="99" t="s">
        <v>69</v>
      </c>
      <c r="K430" s="97">
        <v>42811</v>
      </c>
      <c r="L430" s="96" t="s">
        <v>0</v>
      </c>
      <c r="M430" s="96" t="s">
        <v>49</v>
      </c>
      <c r="N430" s="100" t="s">
        <v>1104</v>
      </c>
      <c r="O430" s="101" t="s">
        <v>1105</v>
      </c>
      <c r="P430" s="101" t="s">
        <v>53</v>
      </c>
      <c r="Q430" s="101" t="s">
        <v>56</v>
      </c>
      <c r="R430" s="100" t="s">
        <v>1372</v>
      </c>
      <c r="S430" s="98" t="s">
        <v>1372</v>
      </c>
      <c r="T430" s="100" t="s">
        <v>1372</v>
      </c>
      <c r="U430" s="98" t="s">
        <v>1372</v>
      </c>
      <c r="V430" s="98" t="s">
        <v>33</v>
      </c>
      <c r="W430" s="98" t="s">
        <v>1381</v>
      </c>
      <c r="X430" s="98" t="s">
        <v>1381</v>
      </c>
      <c r="Y430" s="98" t="s">
        <v>1381</v>
      </c>
      <c r="Z430" s="98" t="s">
        <v>80</v>
      </c>
      <c r="AA430" s="98" t="s">
        <v>80</v>
      </c>
      <c r="AB430" s="98" t="s">
        <v>273</v>
      </c>
      <c r="AC430" s="98" t="s">
        <v>1382</v>
      </c>
      <c r="AD430" s="98" t="s">
        <v>1381</v>
      </c>
      <c r="AE430" s="96">
        <v>43647</v>
      </c>
      <c r="AF430" s="102">
        <v>440285.9</v>
      </c>
      <c r="AG430" s="102">
        <v>148114.41</v>
      </c>
      <c r="AH430" s="103">
        <v>588400.31000000006</v>
      </c>
      <c r="AI430" s="102">
        <v>0</v>
      </c>
      <c r="AJ430" s="102">
        <v>0</v>
      </c>
      <c r="AK430" s="102">
        <v>0</v>
      </c>
      <c r="AL430" s="102">
        <v>0</v>
      </c>
      <c r="AM430" s="102">
        <v>0</v>
      </c>
      <c r="AN430" s="102">
        <v>0</v>
      </c>
      <c r="AO430" s="102">
        <v>440285.9</v>
      </c>
      <c r="AP430" s="102">
        <v>148114.41</v>
      </c>
      <c r="AQ430" s="102">
        <v>588400.31000000006</v>
      </c>
      <c r="AR430" s="102">
        <v>440285.9</v>
      </c>
      <c r="AS430" s="104">
        <v>48431.44</v>
      </c>
      <c r="AT430" s="102">
        <v>96862.88</v>
      </c>
      <c r="AU430" s="105">
        <v>23</v>
      </c>
      <c r="AV430" s="102">
        <v>588400.31000000006</v>
      </c>
      <c r="AW430" s="102">
        <v>48431.44</v>
      </c>
      <c r="AX430" s="103">
        <v>605580.80000000005</v>
      </c>
      <c r="AY430" s="106">
        <v>0</v>
      </c>
      <c r="AZ430" s="102">
        <v>0</v>
      </c>
      <c r="BA430" s="102">
        <v>605580.80000000005</v>
      </c>
      <c r="BB430" s="102">
        <v>453141.65</v>
      </c>
      <c r="BC430" s="102">
        <v>49845.58</v>
      </c>
      <c r="BD430" s="102">
        <v>99691.16</v>
      </c>
      <c r="BE430" s="102">
        <v>605580.80000000005</v>
      </c>
      <c r="BF430" s="102">
        <v>49845.58</v>
      </c>
      <c r="BK430" s="1" t="str">
        <f t="shared" si="6"/>
        <v/>
      </c>
    </row>
    <row r="431" spans="2:63" x14ac:dyDescent="0.25">
      <c r="B431" s="67">
        <v>5294</v>
      </c>
      <c r="C431" s="68" t="s">
        <v>826</v>
      </c>
      <c r="D431" s="69">
        <v>43515</v>
      </c>
      <c r="E431" s="70" t="s">
        <v>35</v>
      </c>
      <c r="F431" s="68">
        <v>44105</v>
      </c>
      <c r="G431" s="67">
        <v>2</v>
      </c>
      <c r="H431" s="68" t="s">
        <v>856</v>
      </c>
      <c r="I431" s="69">
        <v>39092</v>
      </c>
      <c r="J431" s="71" t="s">
        <v>113</v>
      </c>
      <c r="K431" s="69">
        <v>43410</v>
      </c>
      <c r="L431" s="68" t="s">
        <v>0</v>
      </c>
      <c r="M431" s="68" t="s">
        <v>30</v>
      </c>
      <c r="N431" s="72" t="s">
        <v>1106</v>
      </c>
      <c r="O431" s="73" t="s">
        <v>1107</v>
      </c>
      <c r="P431" s="73" t="s">
        <v>1108</v>
      </c>
      <c r="Q431" s="73" t="s">
        <v>146</v>
      </c>
      <c r="R431" s="72" t="s">
        <v>1377</v>
      </c>
      <c r="S431" s="70" t="s">
        <v>196</v>
      </c>
      <c r="T431" s="72" t="s">
        <v>1372</v>
      </c>
      <c r="U431" s="70" t="s">
        <v>1372</v>
      </c>
      <c r="V431" s="70" t="s">
        <v>33</v>
      </c>
      <c r="W431" s="70" t="s">
        <v>1381</v>
      </c>
      <c r="X431" s="70" t="s">
        <v>1381</v>
      </c>
      <c r="Y431" s="70" t="s">
        <v>1381</v>
      </c>
      <c r="Z431" s="70" t="s">
        <v>80</v>
      </c>
      <c r="AA431" s="70" t="s">
        <v>80</v>
      </c>
      <c r="AB431" s="70" t="s">
        <v>273</v>
      </c>
      <c r="AC431" s="70" t="s">
        <v>1382</v>
      </c>
      <c r="AD431" s="70" t="s">
        <v>593</v>
      </c>
      <c r="AE431" s="68">
        <v>43647</v>
      </c>
      <c r="AF431" s="74">
        <v>1135522.7</v>
      </c>
      <c r="AG431" s="74">
        <v>779926.96</v>
      </c>
      <c r="AH431" s="75">
        <v>1915449.66</v>
      </c>
      <c r="AI431" s="74">
        <v>113552.26</v>
      </c>
      <c r="AJ431" s="74">
        <v>77992.69</v>
      </c>
      <c r="AK431" s="74">
        <v>191544.95</v>
      </c>
      <c r="AL431" s="74">
        <v>0</v>
      </c>
      <c r="AM431" s="74">
        <v>0</v>
      </c>
      <c r="AN431" s="74">
        <v>0</v>
      </c>
      <c r="AO431" s="74">
        <v>1021970.44</v>
      </c>
      <c r="AP431" s="74">
        <v>701934.27</v>
      </c>
      <c r="AQ431" s="74">
        <v>1723904.71</v>
      </c>
      <c r="AR431" s="74">
        <v>0</v>
      </c>
      <c r="AS431" s="76">
        <v>0</v>
      </c>
      <c r="AT431" s="74">
        <v>0</v>
      </c>
      <c r="AU431" s="77">
        <v>0</v>
      </c>
      <c r="AV431" s="74">
        <v>0</v>
      </c>
      <c r="AW431" s="74">
        <v>0</v>
      </c>
      <c r="AX431" s="75">
        <v>1971378.21</v>
      </c>
      <c r="AY431" s="78">
        <v>197137.8</v>
      </c>
      <c r="AZ431" s="74">
        <v>0</v>
      </c>
      <c r="BA431" s="74">
        <v>1774240.41</v>
      </c>
      <c r="BB431" s="74">
        <v>0</v>
      </c>
      <c r="BC431" s="74">
        <v>0</v>
      </c>
      <c r="BD431" s="74">
        <v>0</v>
      </c>
      <c r="BE431" s="74">
        <v>0</v>
      </c>
      <c r="BF431" s="74">
        <v>0</v>
      </c>
      <c r="BK431" s="1" t="str">
        <f t="shared" si="6"/>
        <v/>
      </c>
    </row>
    <row r="432" spans="2:63" x14ac:dyDescent="0.25">
      <c r="B432" s="95">
        <v>5295</v>
      </c>
      <c r="C432" s="96" t="s">
        <v>826</v>
      </c>
      <c r="D432" s="97">
        <v>43515</v>
      </c>
      <c r="E432" s="98" t="s">
        <v>31</v>
      </c>
      <c r="F432" s="96">
        <v>44105</v>
      </c>
      <c r="G432" s="95">
        <v>2</v>
      </c>
      <c r="H432" s="96" t="s">
        <v>857</v>
      </c>
      <c r="I432" s="97">
        <v>39987</v>
      </c>
      <c r="J432" s="99" t="s">
        <v>858</v>
      </c>
      <c r="K432" s="97">
        <v>42342</v>
      </c>
      <c r="L432" s="96" t="s">
        <v>0</v>
      </c>
      <c r="M432" s="96" t="s">
        <v>30</v>
      </c>
      <c r="N432" s="100" t="s">
        <v>1109</v>
      </c>
      <c r="O432" s="101" t="s">
        <v>1110</v>
      </c>
      <c r="P432" s="101" t="s">
        <v>53</v>
      </c>
      <c r="Q432" s="101" t="s">
        <v>879</v>
      </c>
      <c r="R432" s="100" t="s">
        <v>606</v>
      </c>
      <c r="S432" s="98" t="s">
        <v>607</v>
      </c>
      <c r="T432" s="100" t="s">
        <v>1372</v>
      </c>
      <c r="U432" s="98" t="s">
        <v>1372</v>
      </c>
      <c r="V432" s="98" t="s">
        <v>33</v>
      </c>
      <c r="W432" s="98" t="s">
        <v>1381</v>
      </c>
      <c r="X432" s="98" t="s">
        <v>1381</v>
      </c>
      <c r="Y432" s="98" t="s">
        <v>1381</v>
      </c>
      <c r="Z432" s="98" t="s">
        <v>80</v>
      </c>
      <c r="AA432" s="98" t="s">
        <v>80</v>
      </c>
      <c r="AB432" s="98" t="s">
        <v>273</v>
      </c>
      <c r="AC432" s="98" t="s">
        <v>1382</v>
      </c>
      <c r="AD432" s="98" t="s">
        <v>1381</v>
      </c>
      <c r="AE432" s="96">
        <v>43647</v>
      </c>
      <c r="AF432" s="102">
        <v>981427.86</v>
      </c>
      <c r="AG432" s="102">
        <v>303900.96000000002</v>
      </c>
      <c r="AH432" s="103">
        <v>1285328.82</v>
      </c>
      <c r="AI432" s="102">
        <v>147214.17000000001</v>
      </c>
      <c r="AJ432" s="102">
        <v>45585.15</v>
      </c>
      <c r="AK432" s="102">
        <v>192799.32</v>
      </c>
      <c r="AL432" s="102">
        <v>0</v>
      </c>
      <c r="AM432" s="102">
        <v>0</v>
      </c>
      <c r="AN432" s="102">
        <v>0</v>
      </c>
      <c r="AO432" s="102">
        <v>834213.69</v>
      </c>
      <c r="AP432" s="102">
        <v>258315.81</v>
      </c>
      <c r="AQ432" s="102">
        <v>1092529.5</v>
      </c>
      <c r="AR432" s="102">
        <v>981427.86</v>
      </c>
      <c r="AS432" s="104">
        <v>107957.06</v>
      </c>
      <c r="AT432" s="102">
        <v>215914.12</v>
      </c>
      <c r="AU432" s="105">
        <v>99</v>
      </c>
      <c r="AV432" s="102">
        <v>1092529.5</v>
      </c>
      <c r="AW432" s="102">
        <v>107957.06</v>
      </c>
      <c r="AX432" s="103">
        <v>1322858.69</v>
      </c>
      <c r="AY432" s="106">
        <v>198428.79999999999</v>
      </c>
      <c r="AZ432" s="102">
        <v>0</v>
      </c>
      <c r="BA432" s="102">
        <v>1124429.8899999999</v>
      </c>
      <c r="BB432" s="102">
        <v>1010084.23</v>
      </c>
      <c r="BC432" s="102">
        <v>111109.26</v>
      </c>
      <c r="BD432" s="102">
        <v>222218.52</v>
      </c>
      <c r="BE432" s="102">
        <v>1124429.8899999999</v>
      </c>
      <c r="BF432" s="102">
        <v>111109.26</v>
      </c>
      <c r="BK432" s="1" t="str">
        <f t="shared" si="6"/>
        <v/>
      </c>
    </row>
    <row r="433" spans="2:63" x14ac:dyDescent="0.25">
      <c r="B433" s="67">
        <v>5302</v>
      </c>
      <c r="C433" s="68" t="s">
        <v>826</v>
      </c>
      <c r="D433" s="69">
        <v>43515</v>
      </c>
      <c r="E433" s="70" t="s">
        <v>35</v>
      </c>
      <c r="F433" s="68">
        <v>44105</v>
      </c>
      <c r="G433" s="67">
        <v>2</v>
      </c>
      <c r="H433" s="68" t="s">
        <v>859</v>
      </c>
      <c r="I433" s="69">
        <v>42877</v>
      </c>
      <c r="J433" s="71" t="s">
        <v>110</v>
      </c>
      <c r="K433" s="69">
        <v>43369</v>
      </c>
      <c r="L433" s="68" t="s">
        <v>0</v>
      </c>
      <c r="M433" s="68" t="s">
        <v>147</v>
      </c>
      <c r="N433" s="72" t="s">
        <v>1123</v>
      </c>
      <c r="O433" s="73" t="s">
        <v>1124</v>
      </c>
      <c r="P433" s="73" t="s">
        <v>1125</v>
      </c>
      <c r="Q433" s="73" t="s">
        <v>146</v>
      </c>
      <c r="R433" s="72" t="s">
        <v>1372</v>
      </c>
      <c r="S433" s="70" t="s">
        <v>1372</v>
      </c>
      <c r="T433" s="72" t="s">
        <v>1372</v>
      </c>
      <c r="U433" s="70" t="s">
        <v>1372</v>
      </c>
      <c r="V433" s="70" t="s">
        <v>33</v>
      </c>
      <c r="W433" s="70" t="s">
        <v>1381</v>
      </c>
      <c r="X433" s="70" t="s">
        <v>1381</v>
      </c>
      <c r="Y433" s="70" t="s">
        <v>1381</v>
      </c>
      <c r="Z433" s="70" t="s">
        <v>80</v>
      </c>
      <c r="AA433" s="70" t="s">
        <v>80</v>
      </c>
      <c r="AB433" s="70" t="s">
        <v>273</v>
      </c>
      <c r="AC433" s="70" t="s">
        <v>1382</v>
      </c>
      <c r="AD433" s="70" t="s">
        <v>593</v>
      </c>
      <c r="AE433" s="68">
        <v>43647</v>
      </c>
      <c r="AF433" s="74">
        <v>191661.39</v>
      </c>
      <c r="AG433" s="74">
        <v>0</v>
      </c>
      <c r="AH433" s="75">
        <v>191661.39</v>
      </c>
      <c r="AI433" s="74">
        <v>0</v>
      </c>
      <c r="AJ433" s="74">
        <v>0</v>
      </c>
      <c r="AK433" s="74">
        <v>0</v>
      </c>
      <c r="AL433" s="74">
        <v>0</v>
      </c>
      <c r="AM433" s="74">
        <v>0</v>
      </c>
      <c r="AN433" s="74">
        <v>0</v>
      </c>
      <c r="AO433" s="74">
        <v>191661.39</v>
      </c>
      <c r="AP433" s="74">
        <v>0</v>
      </c>
      <c r="AQ433" s="74">
        <v>191661.39</v>
      </c>
      <c r="AR433" s="74">
        <v>0</v>
      </c>
      <c r="AS433" s="76">
        <v>0</v>
      </c>
      <c r="AT433" s="74">
        <v>0</v>
      </c>
      <c r="AU433" s="77">
        <v>0</v>
      </c>
      <c r="AV433" s="74">
        <v>0</v>
      </c>
      <c r="AW433" s="74">
        <v>0</v>
      </c>
      <c r="AX433" s="75">
        <v>197257.64</v>
      </c>
      <c r="AY433" s="78">
        <v>0</v>
      </c>
      <c r="AZ433" s="74">
        <v>0</v>
      </c>
      <c r="BA433" s="74">
        <v>197257.64</v>
      </c>
      <c r="BB433" s="74">
        <v>0</v>
      </c>
      <c r="BC433" s="74">
        <v>0</v>
      </c>
      <c r="BD433" s="74">
        <v>0</v>
      </c>
      <c r="BE433" s="74">
        <v>0</v>
      </c>
      <c r="BF433" s="74">
        <v>0</v>
      </c>
      <c r="BK433" s="1" t="str">
        <f t="shared" si="6"/>
        <v/>
      </c>
    </row>
    <row r="434" spans="2:63" x14ac:dyDescent="0.25">
      <c r="B434" s="95">
        <v>5308</v>
      </c>
      <c r="C434" s="96" t="s">
        <v>826</v>
      </c>
      <c r="D434" s="97">
        <v>43515</v>
      </c>
      <c r="E434" s="98" t="s">
        <v>35</v>
      </c>
      <c r="F434" s="96">
        <v>44105</v>
      </c>
      <c r="G434" s="95">
        <v>2</v>
      </c>
      <c r="H434" s="96" t="s">
        <v>860</v>
      </c>
      <c r="I434" s="97">
        <v>39688</v>
      </c>
      <c r="J434" s="99" t="s">
        <v>113</v>
      </c>
      <c r="K434" s="97">
        <v>43271</v>
      </c>
      <c r="L434" s="96" t="s">
        <v>0</v>
      </c>
      <c r="M434" s="96" t="s">
        <v>30</v>
      </c>
      <c r="N434" s="100" t="s">
        <v>1126</v>
      </c>
      <c r="O434" s="101" t="s">
        <v>1127</v>
      </c>
      <c r="P434" s="101" t="s">
        <v>156</v>
      </c>
      <c r="Q434" s="101" t="s">
        <v>146</v>
      </c>
      <c r="R434" s="100" t="s">
        <v>1372</v>
      </c>
      <c r="S434" s="98" t="s">
        <v>1372</v>
      </c>
      <c r="T434" s="100" t="s">
        <v>1372</v>
      </c>
      <c r="U434" s="98" t="s">
        <v>1372</v>
      </c>
      <c r="V434" s="98" t="s">
        <v>33</v>
      </c>
      <c r="W434" s="98" t="s">
        <v>1381</v>
      </c>
      <c r="X434" s="98" t="s">
        <v>1381</v>
      </c>
      <c r="Y434" s="98" t="s">
        <v>1381</v>
      </c>
      <c r="Z434" s="98" t="s">
        <v>80</v>
      </c>
      <c r="AA434" s="98" t="s">
        <v>80</v>
      </c>
      <c r="AB434" s="98" t="s">
        <v>273</v>
      </c>
      <c r="AC434" s="98" t="s">
        <v>1382</v>
      </c>
      <c r="AD434" s="98" t="s">
        <v>593</v>
      </c>
      <c r="AE434" s="96">
        <v>43647</v>
      </c>
      <c r="AF434" s="102">
        <v>63835.72</v>
      </c>
      <c r="AG434" s="102">
        <v>0</v>
      </c>
      <c r="AH434" s="103">
        <v>63835.72</v>
      </c>
      <c r="AI434" s="102">
        <v>0</v>
      </c>
      <c r="AJ434" s="102">
        <v>0</v>
      </c>
      <c r="AK434" s="102">
        <v>0</v>
      </c>
      <c r="AL434" s="102">
        <v>0</v>
      </c>
      <c r="AM434" s="102">
        <v>0</v>
      </c>
      <c r="AN434" s="102">
        <v>0</v>
      </c>
      <c r="AO434" s="102">
        <v>63835.72</v>
      </c>
      <c r="AP434" s="102">
        <v>0</v>
      </c>
      <c r="AQ434" s="102">
        <v>63835.72</v>
      </c>
      <c r="AR434" s="102">
        <v>0</v>
      </c>
      <c r="AS434" s="104">
        <v>0</v>
      </c>
      <c r="AT434" s="102">
        <v>0</v>
      </c>
      <c r="AU434" s="105">
        <v>0</v>
      </c>
      <c r="AV434" s="102">
        <v>0</v>
      </c>
      <c r="AW434" s="102">
        <v>0</v>
      </c>
      <c r="AX434" s="103">
        <v>65699.63</v>
      </c>
      <c r="AY434" s="106">
        <v>0</v>
      </c>
      <c r="AZ434" s="102">
        <v>0</v>
      </c>
      <c r="BA434" s="102">
        <v>65699.63</v>
      </c>
      <c r="BB434" s="102">
        <v>0</v>
      </c>
      <c r="BC434" s="102">
        <v>0</v>
      </c>
      <c r="BD434" s="102">
        <v>0</v>
      </c>
      <c r="BE434" s="102">
        <v>0</v>
      </c>
      <c r="BF434" s="102">
        <v>0</v>
      </c>
      <c r="BK434" s="1" t="str">
        <f t="shared" si="6"/>
        <v/>
      </c>
    </row>
    <row r="435" spans="2:63" x14ac:dyDescent="0.25">
      <c r="B435" s="67">
        <v>5333</v>
      </c>
      <c r="C435" s="68" t="s">
        <v>826</v>
      </c>
      <c r="D435" s="69">
        <v>43515</v>
      </c>
      <c r="E435" s="70" t="s">
        <v>31</v>
      </c>
      <c r="F435" s="68">
        <v>44105</v>
      </c>
      <c r="G435" s="67">
        <v>2</v>
      </c>
      <c r="H435" s="68" t="s">
        <v>848</v>
      </c>
      <c r="I435" s="69">
        <v>36922</v>
      </c>
      <c r="J435" s="71" t="s">
        <v>252</v>
      </c>
      <c r="K435" s="69">
        <v>37959</v>
      </c>
      <c r="L435" s="68" t="s">
        <v>0</v>
      </c>
      <c r="M435" s="68" t="s">
        <v>30</v>
      </c>
      <c r="N435" s="72" t="s">
        <v>1138</v>
      </c>
      <c r="O435" s="73" t="s">
        <v>1139</v>
      </c>
      <c r="P435" s="73" t="s">
        <v>53</v>
      </c>
      <c r="Q435" s="73" t="s">
        <v>57</v>
      </c>
      <c r="R435" s="72" t="s">
        <v>880</v>
      </c>
      <c r="S435" s="70" t="s">
        <v>881</v>
      </c>
      <c r="T435" s="72" t="s">
        <v>882</v>
      </c>
      <c r="U435" s="70" t="s">
        <v>883</v>
      </c>
      <c r="V435" s="70" t="s">
        <v>33</v>
      </c>
      <c r="W435" s="70" t="s">
        <v>1381</v>
      </c>
      <c r="X435" s="70" t="s">
        <v>1381</v>
      </c>
      <c r="Y435" s="70" t="s">
        <v>1381</v>
      </c>
      <c r="Z435" s="70" t="s">
        <v>80</v>
      </c>
      <c r="AA435" s="70" t="s">
        <v>80</v>
      </c>
      <c r="AB435" s="70" t="s">
        <v>273</v>
      </c>
      <c r="AC435" s="70" t="s">
        <v>1382</v>
      </c>
      <c r="AD435" s="70" t="s">
        <v>1381</v>
      </c>
      <c r="AE435" s="68">
        <v>43647</v>
      </c>
      <c r="AF435" s="74">
        <v>186080.13</v>
      </c>
      <c r="AG435" s="74">
        <v>225087.3</v>
      </c>
      <c r="AH435" s="75">
        <v>411167.43</v>
      </c>
      <c r="AI435" s="74">
        <v>27912.01</v>
      </c>
      <c r="AJ435" s="74">
        <v>33763.1</v>
      </c>
      <c r="AK435" s="74">
        <v>61675.11</v>
      </c>
      <c r="AL435" s="74">
        <v>27912.01</v>
      </c>
      <c r="AM435" s="74">
        <v>33763.1</v>
      </c>
      <c r="AN435" s="74">
        <v>61675.11</v>
      </c>
      <c r="AO435" s="74">
        <v>130256.11</v>
      </c>
      <c r="AP435" s="74">
        <v>157561.1</v>
      </c>
      <c r="AQ435" s="74">
        <v>287817.21000000002</v>
      </c>
      <c r="AR435" s="74">
        <v>186080.13</v>
      </c>
      <c r="AS435" s="76">
        <v>20468.810000000001</v>
      </c>
      <c r="AT435" s="74">
        <v>40937.620000000003</v>
      </c>
      <c r="AU435" s="77">
        <v>50</v>
      </c>
      <c r="AV435" s="74">
        <v>287817.21000000002</v>
      </c>
      <c r="AW435" s="74">
        <v>20468.810000000001</v>
      </c>
      <c r="AX435" s="75">
        <v>423172.96</v>
      </c>
      <c r="AY435" s="78">
        <v>63475.94</v>
      </c>
      <c r="AZ435" s="74">
        <v>63475.94</v>
      </c>
      <c r="BA435" s="74">
        <v>296221.08</v>
      </c>
      <c r="BB435" s="74">
        <v>191513.41</v>
      </c>
      <c r="BC435" s="74">
        <v>21066.47</v>
      </c>
      <c r="BD435" s="74">
        <v>42132.94</v>
      </c>
      <c r="BE435" s="74">
        <v>296221.08</v>
      </c>
      <c r="BF435" s="74">
        <v>21066.47</v>
      </c>
      <c r="BK435" s="1" t="str">
        <f t="shared" si="6"/>
        <v/>
      </c>
    </row>
    <row r="436" spans="2:63" x14ac:dyDescent="0.25">
      <c r="B436" s="95">
        <v>5334</v>
      </c>
      <c r="C436" s="96" t="s">
        <v>826</v>
      </c>
      <c r="D436" s="97">
        <v>43515</v>
      </c>
      <c r="E436" s="98" t="s">
        <v>31</v>
      </c>
      <c r="F436" s="96">
        <v>44105</v>
      </c>
      <c r="G436" s="95">
        <v>2</v>
      </c>
      <c r="H436" s="96" t="s">
        <v>861</v>
      </c>
      <c r="I436" s="97">
        <v>36311</v>
      </c>
      <c r="J436" s="99" t="s">
        <v>862</v>
      </c>
      <c r="K436" s="97">
        <v>37106</v>
      </c>
      <c r="L436" s="96" t="s">
        <v>0</v>
      </c>
      <c r="M436" s="96" t="s">
        <v>869</v>
      </c>
      <c r="N436" s="100" t="s">
        <v>1140</v>
      </c>
      <c r="O436" s="101" t="s">
        <v>1141</v>
      </c>
      <c r="P436" s="101" t="s">
        <v>34</v>
      </c>
      <c r="Q436" s="101" t="s">
        <v>1142</v>
      </c>
      <c r="R436" s="100" t="s">
        <v>606</v>
      </c>
      <c r="S436" s="98" t="s">
        <v>607</v>
      </c>
      <c r="T436" s="100" t="s">
        <v>1372</v>
      </c>
      <c r="U436" s="98" t="s">
        <v>1372</v>
      </c>
      <c r="V436" s="98" t="s">
        <v>33</v>
      </c>
      <c r="W436" s="98" t="s">
        <v>1381</v>
      </c>
      <c r="X436" s="98" t="s">
        <v>1381</v>
      </c>
      <c r="Y436" s="98" t="s">
        <v>1381</v>
      </c>
      <c r="Z436" s="98" t="s">
        <v>80</v>
      </c>
      <c r="AA436" s="98" t="s">
        <v>80</v>
      </c>
      <c r="AB436" s="98" t="s">
        <v>273</v>
      </c>
      <c r="AC436" s="98" t="s">
        <v>1382</v>
      </c>
      <c r="AD436" s="98" t="s">
        <v>1381</v>
      </c>
      <c r="AE436" s="96">
        <v>43647</v>
      </c>
      <c r="AF436" s="102">
        <v>24409.3</v>
      </c>
      <c r="AG436" s="102">
        <v>65094.21</v>
      </c>
      <c r="AH436" s="103">
        <v>89503.51</v>
      </c>
      <c r="AI436" s="102">
        <v>2929.11</v>
      </c>
      <c r="AJ436" s="102">
        <v>7811.31</v>
      </c>
      <c r="AK436" s="102">
        <v>10740.42</v>
      </c>
      <c r="AL436" s="102">
        <v>0</v>
      </c>
      <c r="AM436" s="102">
        <v>0</v>
      </c>
      <c r="AN436" s="102">
        <v>0</v>
      </c>
      <c r="AO436" s="102">
        <v>21480.19</v>
      </c>
      <c r="AP436" s="102">
        <v>57282.9</v>
      </c>
      <c r="AQ436" s="102">
        <v>78763.09</v>
      </c>
      <c r="AR436" s="102">
        <v>0</v>
      </c>
      <c r="AS436" s="104">
        <v>0</v>
      </c>
      <c r="AT436" s="102">
        <v>0</v>
      </c>
      <c r="AU436" s="105">
        <v>33</v>
      </c>
      <c r="AV436" s="102">
        <v>78763.09</v>
      </c>
      <c r="AW436" s="102">
        <v>0</v>
      </c>
      <c r="AX436" s="103">
        <v>92116.88</v>
      </c>
      <c r="AY436" s="106">
        <v>11054.02</v>
      </c>
      <c r="AZ436" s="102">
        <v>0</v>
      </c>
      <c r="BA436" s="102">
        <v>81062.86</v>
      </c>
      <c r="BB436" s="102">
        <v>0</v>
      </c>
      <c r="BC436" s="102">
        <v>0</v>
      </c>
      <c r="BD436" s="102">
        <v>0</v>
      </c>
      <c r="BE436" s="102">
        <v>81062.86</v>
      </c>
      <c r="BF436" s="102">
        <v>0</v>
      </c>
      <c r="BK436" s="1" t="str">
        <f t="shared" si="6"/>
        <v/>
      </c>
    </row>
    <row r="437" spans="2:63" x14ac:dyDescent="0.25">
      <c r="B437" s="67">
        <v>5350</v>
      </c>
      <c r="C437" s="68" t="s">
        <v>826</v>
      </c>
      <c r="D437" s="69">
        <v>43515</v>
      </c>
      <c r="E437" s="70" t="s">
        <v>31</v>
      </c>
      <c r="F437" s="68">
        <v>44105</v>
      </c>
      <c r="G437" s="67">
        <v>2</v>
      </c>
      <c r="H437" s="68" t="s">
        <v>863</v>
      </c>
      <c r="I437" s="69">
        <v>37743</v>
      </c>
      <c r="J437" s="71" t="s">
        <v>252</v>
      </c>
      <c r="K437" s="69">
        <v>37965</v>
      </c>
      <c r="L437" s="68" t="s">
        <v>0</v>
      </c>
      <c r="M437" s="68" t="s">
        <v>30</v>
      </c>
      <c r="N437" s="72" t="s">
        <v>1143</v>
      </c>
      <c r="O437" s="73" t="s">
        <v>1144</v>
      </c>
      <c r="P437" s="73" t="s">
        <v>34</v>
      </c>
      <c r="Q437" s="73" t="s">
        <v>57</v>
      </c>
      <c r="R437" s="72" t="s">
        <v>1372</v>
      </c>
      <c r="S437" s="70" t="s">
        <v>1372</v>
      </c>
      <c r="T437" s="72" t="s">
        <v>1372</v>
      </c>
      <c r="U437" s="70" t="s">
        <v>1372</v>
      </c>
      <c r="V437" s="70" t="s">
        <v>33</v>
      </c>
      <c r="W437" s="70" t="s">
        <v>1381</v>
      </c>
      <c r="X437" s="70" t="s">
        <v>1381</v>
      </c>
      <c r="Y437" s="70" t="s">
        <v>1381</v>
      </c>
      <c r="Z437" s="70" t="s">
        <v>80</v>
      </c>
      <c r="AA437" s="70" t="s">
        <v>80</v>
      </c>
      <c r="AB437" s="70" t="s">
        <v>273</v>
      </c>
      <c r="AC437" s="70" t="s">
        <v>1382</v>
      </c>
      <c r="AD437" s="70" t="s">
        <v>1381</v>
      </c>
      <c r="AE437" s="68">
        <v>43647</v>
      </c>
      <c r="AF437" s="74">
        <v>91411.46</v>
      </c>
      <c r="AG437" s="74">
        <v>82733.009999999995</v>
      </c>
      <c r="AH437" s="75">
        <v>174144.47</v>
      </c>
      <c r="AI437" s="74">
        <v>0</v>
      </c>
      <c r="AJ437" s="74">
        <v>0</v>
      </c>
      <c r="AK437" s="74">
        <v>0</v>
      </c>
      <c r="AL437" s="74">
        <v>0</v>
      </c>
      <c r="AM437" s="74">
        <v>0</v>
      </c>
      <c r="AN437" s="74">
        <v>0</v>
      </c>
      <c r="AO437" s="74">
        <v>91411.46</v>
      </c>
      <c r="AP437" s="74">
        <v>82733.009999999995</v>
      </c>
      <c r="AQ437" s="74">
        <v>174144.47</v>
      </c>
      <c r="AR437" s="74">
        <v>68712.06</v>
      </c>
      <c r="AS437" s="76">
        <v>7558.32</v>
      </c>
      <c r="AT437" s="74">
        <v>0</v>
      </c>
      <c r="AU437" s="77">
        <v>29</v>
      </c>
      <c r="AV437" s="74">
        <v>174144.47</v>
      </c>
      <c r="AW437" s="74">
        <v>7558.32</v>
      </c>
      <c r="AX437" s="75">
        <v>179229.25</v>
      </c>
      <c r="AY437" s="78">
        <v>0</v>
      </c>
      <c r="AZ437" s="74">
        <v>0</v>
      </c>
      <c r="BA437" s="74">
        <v>179229.25</v>
      </c>
      <c r="BB437" s="74">
        <v>70718.350000000006</v>
      </c>
      <c r="BC437" s="74">
        <v>7779.01</v>
      </c>
      <c r="BD437" s="74">
        <v>0</v>
      </c>
      <c r="BE437" s="74">
        <v>179229.25</v>
      </c>
      <c r="BF437" s="74">
        <v>7779.01</v>
      </c>
      <c r="BK437" s="1" t="str">
        <f t="shared" si="6"/>
        <v/>
      </c>
    </row>
    <row r="438" spans="2:63" x14ac:dyDescent="0.25">
      <c r="B438" s="95">
        <v>5351</v>
      </c>
      <c r="C438" s="96" t="s">
        <v>826</v>
      </c>
      <c r="D438" s="97">
        <v>43515</v>
      </c>
      <c r="E438" s="98" t="s">
        <v>31</v>
      </c>
      <c r="F438" s="96">
        <v>44105</v>
      </c>
      <c r="G438" s="95">
        <v>2</v>
      </c>
      <c r="H438" s="96" t="s">
        <v>863</v>
      </c>
      <c r="I438" s="97">
        <v>37743</v>
      </c>
      <c r="J438" s="99" t="s">
        <v>252</v>
      </c>
      <c r="K438" s="97">
        <v>37965</v>
      </c>
      <c r="L438" s="96" t="s">
        <v>0</v>
      </c>
      <c r="M438" s="96" t="s">
        <v>30</v>
      </c>
      <c r="N438" s="100" t="s">
        <v>1145</v>
      </c>
      <c r="O438" s="101" t="s">
        <v>1146</v>
      </c>
      <c r="P438" s="101" t="s">
        <v>53</v>
      </c>
      <c r="Q438" s="101" t="s">
        <v>57</v>
      </c>
      <c r="R438" s="100" t="s">
        <v>1372</v>
      </c>
      <c r="S438" s="98" t="s">
        <v>1372</v>
      </c>
      <c r="T438" s="100" t="s">
        <v>1372</v>
      </c>
      <c r="U438" s="98" t="s">
        <v>1372</v>
      </c>
      <c r="V438" s="98" t="s">
        <v>33</v>
      </c>
      <c r="W438" s="98" t="s">
        <v>1381</v>
      </c>
      <c r="X438" s="98" t="s">
        <v>1381</v>
      </c>
      <c r="Y438" s="98" t="s">
        <v>1381</v>
      </c>
      <c r="Z438" s="98" t="s">
        <v>80</v>
      </c>
      <c r="AA438" s="98" t="s">
        <v>80</v>
      </c>
      <c r="AB438" s="98" t="s">
        <v>273</v>
      </c>
      <c r="AC438" s="98" t="s">
        <v>1382</v>
      </c>
      <c r="AD438" s="98" t="s">
        <v>1381</v>
      </c>
      <c r="AE438" s="96">
        <v>43647</v>
      </c>
      <c r="AF438" s="102">
        <v>69797.78</v>
      </c>
      <c r="AG438" s="102">
        <v>64301.77</v>
      </c>
      <c r="AH438" s="103">
        <v>134099.54999999999</v>
      </c>
      <c r="AI438" s="102">
        <v>0</v>
      </c>
      <c r="AJ438" s="102">
        <v>0</v>
      </c>
      <c r="AK438" s="102">
        <v>0</v>
      </c>
      <c r="AL438" s="102">
        <v>0</v>
      </c>
      <c r="AM438" s="102">
        <v>0</v>
      </c>
      <c r="AN438" s="102">
        <v>0</v>
      </c>
      <c r="AO438" s="102">
        <v>69797.78</v>
      </c>
      <c r="AP438" s="102">
        <v>64301.77</v>
      </c>
      <c r="AQ438" s="102">
        <v>134099.54999999999</v>
      </c>
      <c r="AR438" s="102">
        <v>69797.759999999995</v>
      </c>
      <c r="AS438" s="104">
        <v>7677.75</v>
      </c>
      <c r="AT438" s="102">
        <v>15355.5</v>
      </c>
      <c r="AU438" s="105">
        <v>11</v>
      </c>
      <c r="AV438" s="102">
        <v>134099.54999999999</v>
      </c>
      <c r="AW438" s="102">
        <v>7677.75</v>
      </c>
      <c r="AX438" s="103">
        <v>138015.07</v>
      </c>
      <c r="AY438" s="106">
        <v>0</v>
      </c>
      <c r="AZ438" s="102">
        <v>0</v>
      </c>
      <c r="BA438" s="102">
        <v>138015.07</v>
      </c>
      <c r="BB438" s="102">
        <v>71835.759999999995</v>
      </c>
      <c r="BC438" s="102">
        <v>7901.93</v>
      </c>
      <c r="BD438" s="102">
        <v>15803.86</v>
      </c>
      <c r="BE438" s="102">
        <v>138015.07</v>
      </c>
      <c r="BF438" s="102">
        <v>7901.93</v>
      </c>
      <c r="BK438" s="1" t="str">
        <f t="shared" si="6"/>
        <v/>
      </c>
    </row>
    <row r="439" spans="2:63" x14ac:dyDescent="0.25">
      <c r="B439" s="67">
        <v>5412</v>
      </c>
      <c r="C439" s="68" t="s">
        <v>826</v>
      </c>
      <c r="D439" s="69">
        <v>43515</v>
      </c>
      <c r="E439" s="70" t="s">
        <v>31</v>
      </c>
      <c r="F439" s="68">
        <v>44105</v>
      </c>
      <c r="G439" s="67">
        <v>2</v>
      </c>
      <c r="H439" s="68" t="s">
        <v>39</v>
      </c>
      <c r="I439" s="69">
        <v>37480</v>
      </c>
      <c r="J439" s="71" t="s">
        <v>252</v>
      </c>
      <c r="K439" s="69">
        <v>38288</v>
      </c>
      <c r="L439" s="68" t="s">
        <v>0</v>
      </c>
      <c r="M439" s="68" t="s">
        <v>30</v>
      </c>
      <c r="N439" s="72" t="s">
        <v>1181</v>
      </c>
      <c r="O439" s="73" t="s">
        <v>1182</v>
      </c>
      <c r="P439" s="73" t="s">
        <v>32</v>
      </c>
      <c r="Q439" s="73" t="s">
        <v>57</v>
      </c>
      <c r="R439" s="72" t="s">
        <v>58</v>
      </c>
      <c r="S439" s="70" t="s">
        <v>59</v>
      </c>
      <c r="T439" s="72" t="s">
        <v>1372</v>
      </c>
      <c r="U439" s="70" t="s">
        <v>1372</v>
      </c>
      <c r="V439" s="70" t="s">
        <v>33</v>
      </c>
      <c r="W439" s="70" t="s">
        <v>1381</v>
      </c>
      <c r="X439" s="70" t="s">
        <v>1381</v>
      </c>
      <c r="Y439" s="70" t="s">
        <v>1381</v>
      </c>
      <c r="Z439" s="70" t="s">
        <v>80</v>
      </c>
      <c r="AA439" s="70" t="s">
        <v>80</v>
      </c>
      <c r="AB439" s="70" t="s">
        <v>273</v>
      </c>
      <c r="AC439" s="70" t="s">
        <v>1382</v>
      </c>
      <c r="AD439" s="70" t="s">
        <v>1381</v>
      </c>
      <c r="AE439" s="68">
        <v>43647</v>
      </c>
      <c r="AF439" s="74">
        <v>64449.97</v>
      </c>
      <c r="AG439" s="74">
        <v>44470.43</v>
      </c>
      <c r="AH439" s="75">
        <v>108920.4</v>
      </c>
      <c r="AI439" s="74">
        <v>12889.98</v>
      </c>
      <c r="AJ439" s="74">
        <v>8894.09</v>
      </c>
      <c r="AK439" s="74">
        <v>21784.07</v>
      </c>
      <c r="AL439" s="74">
        <v>0</v>
      </c>
      <c r="AM439" s="74">
        <v>0</v>
      </c>
      <c r="AN439" s="74">
        <v>0</v>
      </c>
      <c r="AO439" s="74">
        <v>51559.99</v>
      </c>
      <c r="AP439" s="74">
        <v>35576.339999999997</v>
      </c>
      <c r="AQ439" s="74">
        <v>87136.33</v>
      </c>
      <c r="AR439" s="74">
        <v>26766.09</v>
      </c>
      <c r="AS439" s="76">
        <v>2944.26</v>
      </c>
      <c r="AT439" s="74">
        <v>0</v>
      </c>
      <c r="AU439" s="77">
        <v>42</v>
      </c>
      <c r="AV439" s="74">
        <v>87136.33</v>
      </c>
      <c r="AW439" s="74">
        <v>2944.26</v>
      </c>
      <c r="AX439" s="75">
        <v>112100.72</v>
      </c>
      <c r="AY439" s="78">
        <v>22420.13</v>
      </c>
      <c r="AZ439" s="74">
        <v>0</v>
      </c>
      <c r="BA439" s="74">
        <v>89680.59</v>
      </c>
      <c r="BB439" s="74">
        <v>27547.62</v>
      </c>
      <c r="BC439" s="74">
        <v>3030.23</v>
      </c>
      <c r="BD439" s="74">
        <v>0</v>
      </c>
      <c r="BE439" s="74">
        <v>89680.59</v>
      </c>
      <c r="BF439" s="74">
        <v>3030.23</v>
      </c>
      <c r="BK439" s="1" t="str">
        <f t="shared" si="6"/>
        <v/>
      </c>
    </row>
    <row r="440" spans="2:63" x14ac:dyDescent="0.25">
      <c r="B440" s="95">
        <v>5413</v>
      </c>
      <c r="C440" s="96" t="s">
        <v>826</v>
      </c>
      <c r="D440" s="97">
        <v>43515</v>
      </c>
      <c r="E440" s="98" t="s">
        <v>31</v>
      </c>
      <c r="F440" s="96">
        <v>44105</v>
      </c>
      <c r="G440" s="95">
        <v>2</v>
      </c>
      <c r="H440" s="96" t="s">
        <v>39</v>
      </c>
      <c r="I440" s="97">
        <v>37480</v>
      </c>
      <c r="J440" s="99" t="s">
        <v>252</v>
      </c>
      <c r="K440" s="97">
        <v>38288</v>
      </c>
      <c r="L440" s="96" t="s">
        <v>0</v>
      </c>
      <c r="M440" s="96" t="s">
        <v>30</v>
      </c>
      <c r="N440" s="100" t="s">
        <v>1183</v>
      </c>
      <c r="O440" s="101" t="s">
        <v>1184</v>
      </c>
      <c r="P440" s="101" t="s">
        <v>32</v>
      </c>
      <c r="Q440" s="101" t="s">
        <v>57</v>
      </c>
      <c r="R440" s="100" t="s">
        <v>58</v>
      </c>
      <c r="S440" s="98" t="s">
        <v>59</v>
      </c>
      <c r="T440" s="100" t="s">
        <v>1372</v>
      </c>
      <c r="U440" s="98" t="s">
        <v>1372</v>
      </c>
      <c r="V440" s="98" t="s">
        <v>33</v>
      </c>
      <c r="W440" s="98" t="s">
        <v>1381</v>
      </c>
      <c r="X440" s="98" t="s">
        <v>1381</v>
      </c>
      <c r="Y440" s="98" t="s">
        <v>1381</v>
      </c>
      <c r="Z440" s="98" t="s">
        <v>80</v>
      </c>
      <c r="AA440" s="98" t="s">
        <v>80</v>
      </c>
      <c r="AB440" s="98" t="s">
        <v>273</v>
      </c>
      <c r="AC440" s="98" t="s">
        <v>1382</v>
      </c>
      <c r="AD440" s="98" t="s">
        <v>1381</v>
      </c>
      <c r="AE440" s="96">
        <v>43647</v>
      </c>
      <c r="AF440" s="102">
        <v>118341.04</v>
      </c>
      <c r="AG440" s="102">
        <v>81796.509999999995</v>
      </c>
      <c r="AH440" s="103">
        <v>200137.55</v>
      </c>
      <c r="AI440" s="102">
        <v>23668.2</v>
      </c>
      <c r="AJ440" s="102">
        <v>16359.3</v>
      </c>
      <c r="AK440" s="102">
        <v>40027.5</v>
      </c>
      <c r="AL440" s="102">
        <v>0</v>
      </c>
      <c r="AM440" s="102">
        <v>0</v>
      </c>
      <c r="AN440" s="102">
        <v>0</v>
      </c>
      <c r="AO440" s="102">
        <v>94672.84</v>
      </c>
      <c r="AP440" s="102">
        <v>65437.21</v>
      </c>
      <c r="AQ440" s="102">
        <v>160110.04999999999</v>
      </c>
      <c r="AR440" s="102">
        <v>51487.78</v>
      </c>
      <c r="AS440" s="104">
        <v>5663.65</v>
      </c>
      <c r="AT440" s="102">
        <v>0</v>
      </c>
      <c r="AU440" s="105">
        <v>42</v>
      </c>
      <c r="AV440" s="102">
        <v>160110.04999999999</v>
      </c>
      <c r="AW440" s="102">
        <v>5663.65</v>
      </c>
      <c r="AX440" s="103">
        <v>205981.28</v>
      </c>
      <c r="AY440" s="106">
        <v>41196.239999999998</v>
      </c>
      <c r="AZ440" s="102">
        <v>0</v>
      </c>
      <c r="BA440" s="102">
        <v>164785.04</v>
      </c>
      <c r="BB440" s="102">
        <v>52991.15</v>
      </c>
      <c r="BC440" s="102">
        <v>5829.02</v>
      </c>
      <c r="BD440" s="102">
        <v>0</v>
      </c>
      <c r="BE440" s="102">
        <v>164785.04</v>
      </c>
      <c r="BF440" s="102">
        <v>5829.02</v>
      </c>
      <c r="BK440" s="1" t="str">
        <f t="shared" si="6"/>
        <v/>
      </c>
    </row>
    <row r="441" spans="2:63" x14ac:dyDescent="0.25">
      <c r="B441" s="67">
        <v>5414</v>
      </c>
      <c r="C441" s="68" t="s">
        <v>826</v>
      </c>
      <c r="D441" s="69">
        <v>43515</v>
      </c>
      <c r="E441" s="70" t="s">
        <v>31</v>
      </c>
      <c r="F441" s="68">
        <v>44105</v>
      </c>
      <c r="G441" s="67">
        <v>2</v>
      </c>
      <c r="H441" s="68" t="s">
        <v>39</v>
      </c>
      <c r="I441" s="69">
        <v>37480</v>
      </c>
      <c r="J441" s="71" t="s">
        <v>252</v>
      </c>
      <c r="K441" s="69">
        <v>38288</v>
      </c>
      <c r="L441" s="68" t="s">
        <v>0</v>
      </c>
      <c r="M441" s="68" t="s">
        <v>30</v>
      </c>
      <c r="N441" s="72" t="s">
        <v>1185</v>
      </c>
      <c r="O441" s="73" t="s">
        <v>1186</v>
      </c>
      <c r="P441" s="73" t="s">
        <v>32</v>
      </c>
      <c r="Q441" s="73" t="s">
        <v>57</v>
      </c>
      <c r="R441" s="72" t="s">
        <v>58</v>
      </c>
      <c r="S441" s="70" t="s">
        <v>59</v>
      </c>
      <c r="T441" s="72" t="s">
        <v>1372</v>
      </c>
      <c r="U441" s="70" t="s">
        <v>1372</v>
      </c>
      <c r="V441" s="70" t="s">
        <v>33</v>
      </c>
      <c r="W441" s="70" t="s">
        <v>1381</v>
      </c>
      <c r="X441" s="70" t="s">
        <v>1381</v>
      </c>
      <c r="Y441" s="70" t="s">
        <v>1381</v>
      </c>
      <c r="Z441" s="70" t="s">
        <v>80</v>
      </c>
      <c r="AA441" s="70" t="s">
        <v>80</v>
      </c>
      <c r="AB441" s="70" t="s">
        <v>273</v>
      </c>
      <c r="AC441" s="70" t="s">
        <v>1382</v>
      </c>
      <c r="AD441" s="70" t="s">
        <v>1381</v>
      </c>
      <c r="AE441" s="68">
        <v>43647</v>
      </c>
      <c r="AF441" s="74">
        <v>65700.83</v>
      </c>
      <c r="AG441" s="74">
        <v>47218.93</v>
      </c>
      <c r="AH441" s="75">
        <v>112919.76</v>
      </c>
      <c r="AI441" s="74">
        <v>13140.15</v>
      </c>
      <c r="AJ441" s="74">
        <v>9443.7999999999993</v>
      </c>
      <c r="AK441" s="74">
        <v>22583.95</v>
      </c>
      <c r="AL441" s="74">
        <v>0</v>
      </c>
      <c r="AM441" s="74">
        <v>0</v>
      </c>
      <c r="AN441" s="74">
        <v>0</v>
      </c>
      <c r="AO441" s="74">
        <v>52560.68</v>
      </c>
      <c r="AP441" s="74">
        <v>37775.129999999997</v>
      </c>
      <c r="AQ441" s="74">
        <v>90335.81</v>
      </c>
      <c r="AR441" s="74">
        <v>28258.52</v>
      </c>
      <c r="AS441" s="76">
        <v>3108.43</v>
      </c>
      <c r="AT441" s="74">
        <v>0</v>
      </c>
      <c r="AU441" s="77">
        <v>42</v>
      </c>
      <c r="AV441" s="74">
        <v>90335.81</v>
      </c>
      <c r="AW441" s="74">
        <v>3108.43</v>
      </c>
      <c r="AX441" s="75">
        <v>116216.86</v>
      </c>
      <c r="AY441" s="78">
        <v>23243.37</v>
      </c>
      <c r="AZ441" s="74">
        <v>0</v>
      </c>
      <c r="BA441" s="74">
        <v>92973.49</v>
      </c>
      <c r="BB441" s="74">
        <v>29083.63</v>
      </c>
      <c r="BC441" s="74">
        <v>3199.19</v>
      </c>
      <c r="BD441" s="74">
        <v>0</v>
      </c>
      <c r="BE441" s="74">
        <v>92973.49</v>
      </c>
      <c r="BF441" s="74">
        <v>3199.19</v>
      </c>
      <c r="BK441" s="1" t="str">
        <f t="shared" si="6"/>
        <v/>
      </c>
    </row>
    <row r="442" spans="2:63" x14ac:dyDescent="0.25">
      <c r="B442" s="95">
        <v>5416</v>
      </c>
      <c r="C442" s="96" t="s">
        <v>826</v>
      </c>
      <c r="D442" s="97">
        <v>43515</v>
      </c>
      <c r="E442" s="98" t="s">
        <v>31</v>
      </c>
      <c r="F442" s="96">
        <v>44105</v>
      </c>
      <c r="G442" s="95">
        <v>2</v>
      </c>
      <c r="H442" s="96" t="s">
        <v>39</v>
      </c>
      <c r="I442" s="97">
        <v>37480</v>
      </c>
      <c r="J442" s="99" t="s">
        <v>252</v>
      </c>
      <c r="K442" s="97">
        <v>38288</v>
      </c>
      <c r="L442" s="96" t="s">
        <v>0</v>
      </c>
      <c r="M442" s="96" t="s">
        <v>30</v>
      </c>
      <c r="N442" s="100" t="s">
        <v>1187</v>
      </c>
      <c r="O442" s="101" t="s">
        <v>1188</v>
      </c>
      <c r="P442" s="101" t="s">
        <v>32</v>
      </c>
      <c r="Q442" s="101" t="s">
        <v>57</v>
      </c>
      <c r="R442" s="100" t="s">
        <v>58</v>
      </c>
      <c r="S442" s="98" t="s">
        <v>59</v>
      </c>
      <c r="T442" s="100" t="s">
        <v>1372</v>
      </c>
      <c r="U442" s="98" t="s">
        <v>1372</v>
      </c>
      <c r="V442" s="98" t="s">
        <v>33</v>
      </c>
      <c r="W442" s="98" t="s">
        <v>1381</v>
      </c>
      <c r="X442" s="98" t="s">
        <v>1381</v>
      </c>
      <c r="Y442" s="98" t="s">
        <v>1381</v>
      </c>
      <c r="Z442" s="98" t="s">
        <v>80</v>
      </c>
      <c r="AA442" s="98" t="s">
        <v>80</v>
      </c>
      <c r="AB442" s="98" t="s">
        <v>273</v>
      </c>
      <c r="AC442" s="98" t="s">
        <v>1382</v>
      </c>
      <c r="AD442" s="98" t="s">
        <v>1381</v>
      </c>
      <c r="AE442" s="96">
        <v>43647</v>
      </c>
      <c r="AF442" s="102">
        <v>51283.75</v>
      </c>
      <c r="AG442" s="102">
        <v>34397.26</v>
      </c>
      <c r="AH442" s="103">
        <v>85681.01</v>
      </c>
      <c r="AI442" s="102">
        <v>10256.75</v>
      </c>
      <c r="AJ442" s="102">
        <v>6879.44</v>
      </c>
      <c r="AK442" s="102">
        <v>17136.189999999999</v>
      </c>
      <c r="AL442" s="102">
        <v>0</v>
      </c>
      <c r="AM442" s="102">
        <v>0</v>
      </c>
      <c r="AN442" s="102">
        <v>0</v>
      </c>
      <c r="AO442" s="102">
        <v>41027</v>
      </c>
      <c r="AP442" s="102">
        <v>27517.82</v>
      </c>
      <c r="AQ442" s="102">
        <v>68544.820000000007</v>
      </c>
      <c r="AR442" s="102">
        <v>13311.36</v>
      </c>
      <c r="AS442" s="104">
        <v>1464.24</v>
      </c>
      <c r="AT442" s="102">
        <v>0</v>
      </c>
      <c r="AU442" s="105">
        <v>32</v>
      </c>
      <c r="AV442" s="102">
        <v>68544.820000000007</v>
      </c>
      <c r="AW442" s="102">
        <v>1464.24</v>
      </c>
      <c r="AX442" s="103">
        <v>88182.77</v>
      </c>
      <c r="AY442" s="106">
        <v>17636.54</v>
      </c>
      <c r="AZ442" s="102">
        <v>0</v>
      </c>
      <c r="BA442" s="102">
        <v>70546.23</v>
      </c>
      <c r="BB442" s="102">
        <v>13700.03</v>
      </c>
      <c r="BC442" s="102">
        <v>1507</v>
      </c>
      <c r="BD442" s="102">
        <v>0</v>
      </c>
      <c r="BE442" s="102">
        <v>70546.23</v>
      </c>
      <c r="BF442" s="102">
        <v>1507</v>
      </c>
      <c r="BK442" s="1" t="str">
        <f t="shared" si="6"/>
        <v/>
      </c>
    </row>
    <row r="443" spans="2:63" x14ac:dyDescent="0.25">
      <c r="B443" s="67">
        <v>5417</v>
      </c>
      <c r="C443" s="68" t="s">
        <v>826</v>
      </c>
      <c r="D443" s="69">
        <v>43515</v>
      </c>
      <c r="E443" s="70" t="s">
        <v>31</v>
      </c>
      <c r="F443" s="68">
        <v>44105</v>
      </c>
      <c r="G443" s="67">
        <v>2</v>
      </c>
      <c r="H443" s="68" t="s">
        <v>39</v>
      </c>
      <c r="I443" s="69">
        <v>37480</v>
      </c>
      <c r="J443" s="71" t="s">
        <v>252</v>
      </c>
      <c r="K443" s="69">
        <v>38288</v>
      </c>
      <c r="L443" s="68" t="s">
        <v>0</v>
      </c>
      <c r="M443" s="68" t="s">
        <v>30</v>
      </c>
      <c r="N443" s="72" t="s">
        <v>1189</v>
      </c>
      <c r="O443" s="73" t="s">
        <v>1190</v>
      </c>
      <c r="P443" s="73" t="s">
        <v>32</v>
      </c>
      <c r="Q443" s="73" t="s">
        <v>57</v>
      </c>
      <c r="R443" s="72" t="s">
        <v>58</v>
      </c>
      <c r="S443" s="70" t="s">
        <v>59</v>
      </c>
      <c r="T443" s="72" t="s">
        <v>1372</v>
      </c>
      <c r="U443" s="70" t="s">
        <v>1372</v>
      </c>
      <c r="V443" s="70" t="s">
        <v>33</v>
      </c>
      <c r="W443" s="70" t="s">
        <v>1381</v>
      </c>
      <c r="X443" s="70" t="s">
        <v>1381</v>
      </c>
      <c r="Y443" s="70" t="s">
        <v>1381</v>
      </c>
      <c r="Z443" s="70" t="s">
        <v>80</v>
      </c>
      <c r="AA443" s="70" t="s">
        <v>80</v>
      </c>
      <c r="AB443" s="70" t="s">
        <v>273</v>
      </c>
      <c r="AC443" s="70" t="s">
        <v>1382</v>
      </c>
      <c r="AD443" s="70" t="s">
        <v>1381</v>
      </c>
      <c r="AE443" s="68">
        <v>43647</v>
      </c>
      <c r="AF443" s="74">
        <v>35535.78</v>
      </c>
      <c r="AG443" s="74">
        <v>29277.69</v>
      </c>
      <c r="AH443" s="75">
        <v>64813.47</v>
      </c>
      <c r="AI443" s="74">
        <v>7107.15</v>
      </c>
      <c r="AJ443" s="74">
        <v>5855.54</v>
      </c>
      <c r="AK443" s="74">
        <v>12962.69</v>
      </c>
      <c r="AL443" s="74">
        <v>0</v>
      </c>
      <c r="AM443" s="74">
        <v>0</v>
      </c>
      <c r="AN443" s="74">
        <v>0</v>
      </c>
      <c r="AO443" s="74">
        <v>28428.63</v>
      </c>
      <c r="AP443" s="74">
        <v>23422.15</v>
      </c>
      <c r="AQ443" s="74">
        <v>51850.78</v>
      </c>
      <c r="AR443" s="74">
        <v>0</v>
      </c>
      <c r="AS443" s="76">
        <v>0</v>
      </c>
      <c r="AT443" s="74">
        <v>0</v>
      </c>
      <c r="AU443" s="77">
        <v>19</v>
      </c>
      <c r="AV443" s="74">
        <v>51850.78</v>
      </c>
      <c r="AW443" s="74">
        <v>0</v>
      </c>
      <c r="AX443" s="75">
        <v>66705.929999999993</v>
      </c>
      <c r="AY443" s="78">
        <v>13341.18</v>
      </c>
      <c r="AZ443" s="74">
        <v>0</v>
      </c>
      <c r="BA443" s="74">
        <v>53364.75</v>
      </c>
      <c r="BB443" s="74">
        <v>0</v>
      </c>
      <c r="BC443" s="74">
        <v>0</v>
      </c>
      <c r="BD443" s="74">
        <v>0</v>
      </c>
      <c r="BE443" s="74">
        <v>53364.75</v>
      </c>
      <c r="BF443" s="74">
        <v>0</v>
      </c>
      <c r="BK443" s="1" t="str">
        <f t="shared" si="6"/>
        <v/>
      </c>
    </row>
    <row r="444" spans="2:63" x14ac:dyDescent="0.25">
      <c r="B444" s="95">
        <v>5418</v>
      </c>
      <c r="C444" s="96" t="s">
        <v>826</v>
      </c>
      <c r="D444" s="97">
        <v>43515</v>
      </c>
      <c r="E444" s="98" t="s">
        <v>31</v>
      </c>
      <c r="F444" s="96">
        <v>44105</v>
      </c>
      <c r="G444" s="95">
        <v>2</v>
      </c>
      <c r="H444" s="96" t="s">
        <v>39</v>
      </c>
      <c r="I444" s="97">
        <v>37480</v>
      </c>
      <c r="J444" s="99" t="s">
        <v>252</v>
      </c>
      <c r="K444" s="97">
        <v>38288</v>
      </c>
      <c r="L444" s="96" t="s">
        <v>0</v>
      </c>
      <c r="M444" s="96" t="s">
        <v>30</v>
      </c>
      <c r="N444" s="100" t="s">
        <v>1191</v>
      </c>
      <c r="O444" s="101" t="s">
        <v>1192</v>
      </c>
      <c r="P444" s="101" t="s">
        <v>32</v>
      </c>
      <c r="Q444" s="101" t="s">
        <v>57</v>
      </c>
      <c r="R444" s="100" t="s">
        <v>58</v>
      </c>
      <c r="S444" s="98" t="s">
        <v>59</v>
      </c>
      <c r="T444" s="100" t="s">
        <v>1372</v>
      </c>
      <c r="U444" s="98" t="s">
        <v>1372</v>
      </c>
      <c r="V444" s="98" t="s">
        <v>33</v>
      </c>
      <c r="W444" s="98" t="s">
        <v>1381</v>
      </c>
      <c r="X444" s="98" t="s">
        <v>1381</v>
      </c>
      <c r="Y444" s="98" t="s">
        <v>1381</v>
      </c>
      <c r="Z444" s="98" t="s">
        <v>80</v>
      </c>
      <c r="AA444" s="98" t="s">
        <v>80</v>
      </c>
      <c r="AB444" s="98" t="s">
        <v>273</v>
      </c>
      <c r="AC444" s="98" t="s">
        <v>1382</v>
      </c>
      <c r="AD444" s="98" t="s">
        <v>1381</v>
      </c>
      <c r="AE444" s="96">
        <v>43647</v>
      </c>
      <c r="AF444" s="102">
        <v>70271.09</v>
      </c>
      <c r="AG444" s="102">
        <v>48976.54</v>
      </c>
      <c r="AH444" s="103">
        <v>119247.63</v>
      </c>
      <c r="AI444" s="102">
        <v>14054.21</v>
      </c>
      <c r="AJ444" s="102">
        <v>9795.31</v>
      </c>
      <c r="AK444" s="102">
        <v>23849.52</v>
      </c>
      <c r="AL444" s="102">
        <v>0</v>
      </c>
      <c r="AM444" s="102">
        <v>0</v>
      </c>
      <c r="AN444" s="102">
        <v>0</v>
      </c>
      <c r="AO444" s="102">
        <v>56216.88</v>
      </c>
      <c r="AP444" s="102">
        <v>39181.230000000003</v>
      </c>
      <c r="AQ444" s="102">
        <v>95398.11</v>
      </c>
      <c r="AR444" s="102">
        <v>31084.51</v>
      </c>
      <c r="AS444" s="104">
        <v>3419.29</v>
      </c>
      <c r="AT444" s="102">
        <v>0</v>
      </c>
      <c r="AU444" s="105">
        <v>42</v>
      </c>
      <c r="AV444" s="102">
        <v>95398.11</v>
      </c>
      <c r="AW444" s="102">
        <v>3419.29</v>
      </c>
      <c r="AX444" s="103">
        <v>122729.49</v>
      </c>
      <c r="AY444" s="106">
        <v>24545.89</v>
      </c>
      <c r="AZ444" s="102">
        <v>0</v>
      </c>
      <c r="BA444" s="102">
        <v>98183.6</v>
      </c>
      <c r="BB444" s="102">
        <v>31992.13</v>
      </c>
      <c r="BC444" s="102">
        <v>3519.13</v>
      </c>
      <c r="BD444" s="102">
        <v>0</v>
      </c>
      <c r="BE444" s="102">
        <v>98183.6</v>
      </c>
      <c r="BF444" s="102">
        <v>3519.13</v>
      </c>
      <c r="BK444" s="1" t="str">
        <f t="shared" si="6"/>
        <v/>
      </c>
    </row>
    <row r="445" spans="2:63" x14ac:dyDescent="0.25">
      <c r="B445" s="67">
        <v>5419</v>
      </c>
      <c r="C445" s="68" t="s">
        <v>826</v>
      </c>
      <c r="D445" s="69">
        <v>43515</v>
      </c>
      <c r="E445" s="70" t="s">
        <v>31</v>
      </c>
      <c r="F445" s="68">
        <v>44105</v>
      </c>
      <c r="G445" s="67">
        <v>2</v>
      </c>
      <c r="H445" s="68" t="s">
        <v>39</v>
      </c>
      <c r="I445" s="69">
        <v>37480</v>
      </c>
      <c r="J445" s="71" t="s">
        <v>252</v>
      </c>
      <c r="K445" s="69">
        <v>38288</v>
      </c>
      <c r="L445" s="68" t="s">
        <v>0</v>
      </c>
      <c r="M445" s="68" t="s">
        <v>30</v>
      </c>
      <c r="N445" s="72" t="s">
        <v>1193</v>
      </c>
      <c r="O445" s="73" t="s">
        <v>1194</v>
      </c>
      <c r="P445" s="73" t="s">
        <v>32</v>
      </c>
      <c r="Q445" s="73" t="s">
        <v>57</v>
      </c>
      <c r="R445" s="72" t="s">
        <v>58</v>
      </c>
      <c r="S445" s="70" t="s">
        <v>59</v>
      </c>
      <c r="T445" s="72" t="s">
        <v>1372</v>
      </c>
      <c r="U445" s="70" t="s">
        <v>1372</v>
      </c>
      <c r="V445" s="70" t="s">
        <v>33</v>
      </c>
      <c r="W445" s="70" t="s">
        <v>1381</v>
      </c>
      <c r="X445" s="70" t="s">
        <v>1381</v>
      </c>
      <c r="Y445" s="70" t="s">
        <v>1381</v>
      </c>
      <c r="Z445" s="70" t="s">
        <v>80</v>
      </c>
      <c r="AA445" s="70" t="s">
        <v>80</v>
      </c>
      <c r="AB445" s="70" t="s">
        <v>273</v>
      </c>
      <c r="AC445" s="70" t="s">
        <v>1382</v>
      </c>
      <c r="AD445" s="70" t="s">
        <v>1381</v>
      </c>
      <c r="AE445" s="68">
        <v>43647</v>
      </c>
      <c r="AF445" s="74">
        <v>43965.17</v>
      </c>
      <c r="AG445" s="74">
        <v>36222.86</v>
      </c>
      <c r="AH445" s="75">
        <v>80188.03</v>
      </c>
      <c r="AI445" s="74">
        <v>8793.0300000000007</v>
      </c>
      <c r="AJ445" s="74">
        <v>7244.57</v>
      </c>
      <c r="AK445" s="74">
        <v>16037.6</v>
      </c>
      <c r="AL445" s="74">
        <v>0</v>
      </c>
      <c r="AM445" s="74">
        <v>0</v>
      </c>
      <c r="AN445" s="74">
        <v>0</v>
      </c>
      <c r="AO445" s="74">
        <v>35172.14</v>
      </c>
      <c r="AP445" s="74">
        <v>28978.29</v>
      </c>
      <c r="AQ445" s="74">
        <v>64150.43</v>
      </c>
      <c r="AR445" s="74">
        <v>0</v>
      </c>
      <c r="AS445" s="76">
        <v>0</v>
      </c>
      <c r="AT445" s="74">
        <v>0</v>
      </c>
      <c r="AU445" s="77">
        <v>19</v>
      </c>
      <c r="AV445" s="74">
        <v>64150.43</v>
      </c>
      <c r="AW445" s="74">
        <v>0</v>
      </c>
      <c r="AX445" s="75">
        <v>82529.399999999994</v>
      </c>
      <c r="AY445" s="78">
        <v>16505.87</v>
      </c>
      <c r="AZ445" s="74">
        <v>0</v>
      </c>
      <c r="BA445" s="74">
        <v>66023.53</v>
      </c>
      <c r="BB445" s="74">
        <v>0</v>
      </c>
      <c r="BC445" s="74">
        <v>0</v>
      </c>
      <c r="BD445" s="74">
        <v>0</v>
      </c>
      <c r="BE445" s="74">
        <v>66023.53</v>
      </c>
      <c r="BF445" s="74">
        <v>0</v>
      </c>
      <c r="BK445" s="1" t="str">
        <f t="shared" si="6"/>
        <v/>
      </c>
    </row>
    <row r="446" spans="2:63" x14ac:dyDescent="0.25">
      <c r="B446" s="95">
        <v>5420</v>
      </c>
      <c r="C446" s="96" t="s">
        <v>826</v>
      </c>
      <c r="D446" s="97">
        <v>43515</v>
      </c>
      <c r="E446" s="98" t="s">
        <v>31</v>
      </c>
      <c r="F446" s="96">
        <v>44105</v>
      </c>
      <c r="G446" s="95">
        <v>2</v>
      </c>
      <c r="H446" s="96" t="s">
        <v>39</v>
      </c>
      <c r="I446" s="97">
        <v>37480</v>
      </c>
      <c r="J446" s="99" t="s">
        <v>252</v>
      </c>
      <c r="K446" s="97">
        <v>38288</v>
      </c>
      <c r="L446" s="96" t="s">
        <v>0</v>
      </c>
      <c r="M446" s="96" t="s">
        <v>30</v>
      </c>
      <c r="N446" s="100" t="s">
        <v>1195</v>
      </c>
      <c r="O446" s="101" t="s">
        <v>1196</v>
      </c>
      <c r="P446" s="101" t="s">
        <v>32</v>
      </c>
      <c r="Q446" s="101" t="s">
        <v>57</v>
      </c>
      <c r="R446" s="100" t="s">
        <v>58</v>
      </c>
      <c r="S446" s="98" t="s">
        <v>59</v>
      </c>
      <c r="T446" s="100" t="s">
        <v>1372</v>
      </c>
      <c r="U446" s="98" t="s">
        <v>1372</v>
      </c>
      <c r="V446" s="98" t="s">
        <v>33</v>
      </c>
      <c r="W446" s="98" t="s">
        <v>1381</v>
      </c>
      <c r="X446" s="98" t="s">
        <v>1381</v>
      </c>
      <c r="Y446" s="98" t="s">
        <v>1381</v>
      </c>
      <c r="Z446" s="98" t="s">
        <v>80</v>
      </c>
      <c r="AA446" s="98" t="s">
        <v>80</v>
      </c>
      <c r="AB446" s="98" t="s">
        <v>273</v>
      </c>
      <c r="AC446" s="98" t="s">
        <v>1382</v>
      </c>
      <c r="AD446" s="98" t="s">
        <v>1381</v>
      </c>
      <c r="AE446" s="96">
        <v>43647</v>
      </c>
      <c r="AF446" s="102">
        <v>99426.49</v>
      </c>
      <c r="AG446" s="102">
        <v>67065.13</v>
      </c>
      <c r="AH446" s="103">
        <v>166491.62</v>
      </c>
      <c r="AI446" s="102">
        <v>19885.29</v>
      </c>
      <c r="AJ446" s="102">
        <v>13413.02</v>
      </c>
      <c r="AK446" s="102">
        <v>33298.31</v>
      </c>
      <c r="AL446" s="102">
        <v>0</v>
      </c>
      <c r="AM446" s="102">
        <v>0</v>
      </c>
      <c r="AN446" s="102">
        <v>0</v>
      </c>
      <c r="AO446" s="102">
        <v>79541.2</v>
      </c>
      <c r="AP446" s="102">
        <v>53652.11</v>
      </c>
      <c r="AQ446" s="102">
        <v>133193.31</v>
      </c>
      <c r="AR446" s="102">
        <v>48530.9</v>
      </c>
      <c r="AS446" s="104">
        <v>5338.39</v>
      </c>
      <c r="AT446" s="102">
        <v>0</v>
      </c>
      <c r="AU446" s="105">
        <v>42</v>
      </c>
      <c r="AV446" s="102">
        <v>133193.31</v>
      </c>
      <c r="AW446" s="102">
        <v>5338.39</v>
      </c>
      <c r="AX446" s="103">
        <v>171352.94</v>
      </c>
      <c r="AY446" s="106">
        <v>34270.57</v>
      </c>
      <c r="AZ446" s="102">
        <v>0</v>
      </c>
      <c r="BA446" s="102">
        <v>137082.37</v>
      </c>
      <c r="BB446" s="102">
        <v>49947.93</v>
      </c>
      <c r="BC446" s="102">
        <v>5494.27</v>
      </c>
      <c r="BD446" s="102">
        <v>0</v>
      </c>
      <c r="BE446" s="102">
        <v>137082.37</v>
      </c>
      <c r="BF446" s="102">
        <v>5494.27</v>
      </c>
      <c r="BK446" s="1" t="str">
        <f t="shared" si="6"/>
        <v/>
      </c>
    </row>
    <row r="447" spans="2:63" x14ac:dyDescent="0.25">
      <c r="B447" s="67">
        <v>5422</v>
      </c>
      <c r="C447" s="68" t="s">
        <v>826</v>
      </c>
      <c r="D447" s="69">
        <v>43515</v>
      </c>
      <c r="E447" s="70" t="s">
        <v>31</v>
      </c>
      <c r="F447" s="68">
        <v>44105</v>
      </c>
      <c r="G447" s="67">
        <v>2</v>
      </c>
      <c r="H447" s="68" t="s">
        <v>39</v>
      </c>
      <c r="I447" s="69">
        <v>37480</v>
      </c>
      <c r="J447" s="71" t="s">
        <v>252</v>
      </c>
      <c r="K447" s="69">
        <v>38288</v>
      </c>
      <c r="L447" s="68" t="s">
        <v>0</v>
      </c>
      <c r="M447" s="68" t="s">
        <v>30</v>
      </c>
      <c r="N447" s="72" t="s">
        <v>1197</v>
      </c>
      <c r="O447" s="73" t="s">
        <v>1198</v>
      </c>
      <c r="P447" s="73" t="s">
        <v>32</v>
      </c>
      <c r="Q447" s="73" t="s">
        <v>57</v>
      </c>
      <c r="R447" s="72" t="s">
        <v>58</v>
      </c>
      <c r="S447" s="70" t="s">
        <v>59</v>
      </c>
      <c r="T447" s="72" t="s">
        <v>1372</v>
      </c>
      <c r="U447" s="70" t="s">
        <v>1372</v>
      </c>
      <c r="V447" s="70" t="s">
        <v>33</v>
      </c>
      <c r="W447" s="70" t="s">
        <v>1381</v>
      </c>
      <c r="X447" s="70" t="s">
        <v>1381</v>
      </c>
      <c r="Y447" s="70" t="s">
        <v>1381</v>
      </c>
      <c r="Z447" s="70" t="s">
        <v>80</v>
      </c>
      <c r="AA447" s="70" t="s">
        <v>80</v>
      </c>
      <c r="AB447" s="70" t="s">
        <v>273</v>
      </c>
      <c r="AC447" s="70" t="s">
        <v>1382</v>
      </c>
      <c r="AD447" s="70" t="s">
        <v>1381</v>
      </c>
      <c r="AE447" s="68">
        <v>43647</v>
      </c>
      <c r="AF447" s="74">
        <v>73630.48</v>
      </c>
      <c r="AG447" s="74">
        <v>51251.02</v>
      </c>
      <c r="AH447" s="75">
        <v>124881.5</v>
      </c>
      <c r="AI447" s="74">
        <v>14726.09</v>
      </c>
      <c r="AJ447" s="74">
        <v>10250.200000000001</v>
      </c>
      <c r="AK447" s="74">
        <v>24976.29</v>
      </c>
      <c r="AL447" s="74">
        <v>0</v>
      </c>
      <c r="AM447" s="74">
        <v>0</v>
      </c>
      <c r="AN447" s="74">
        <v>0</v>
      </c>
      <c r="AO447" s="74">
        <v>58904.39</v>
      </c>
      <c r="AP447" s="74">
        <v>41000.82</v>
      </c>
      <c r="AQ447" s="74">
        <v>99905.21</v>
      </c>
      <c r="AR447" s="74">
        <v>31735.22</v>
      </c>
      <c r="AS447" s="76">
        <v>3490.87</v>
      </c>
      <c r="AT447" s="74">
        <v>0</v>
      </c>
      <c r="AU447" s="77">
        <v>42</v>
      </c>
      <c r="AV447" s="74">
        <v>99905.21</v>
      </c>
      <c r="AW447" s="74">
        <v>3490.87</v>
      </c>
      <c r="AX447" s="75">
        <v>128527.86</v>
      </c>
      <c r="AY447" s="78">
        <v>25705.56</v>
      </c>
      <c r="AZ447" s="74">
        <v>0</v>
      </c>
      <c r="BA447" s="74">
        <v>102822.3</v>
      </c>
      <c r="BB447" s="74">
        <v>32661.84</v>
      </c>
      <c r="BC447" s="74">
        <v>3592.8</v>
      </c>
      <c r="BD447" s="74">
        <v>0</v>
      </c>
      <c r="BE447" s="74">
        <v>102822.3</v>
      </c>
      <c r="BF447" s="74">
        <v>3592.8</v>
      </c>
      <c r="BK447" s="1" t="str">
        <f t="shared" si="6"/>
        <v/>
      </c>
    </row>
    <row r="448" spans="2:63" x14ac:dyDescent="0.25">
      <c r="B448" s="95">
        <v>5423</v>
      </c>
      <c r="C448" s="96" t="s">
        <v>826</v>
      </c>
      <c r="D448" s="97">
        <v>43515</v>
      </c>
      <c r="E448" s="98" t="s">
        <v>31</v>
      </c>
      <c r="F448" s="96">
        <v>44105</v>
      </c>
      <c r="G448" s="95">
        <v>2</v>
      </c>
      <c r="H448" s="96" t="s">
        <v>39</v>
      </c>
      <c r="I448" s="97">
        <v>37480</v>
      </c>
      <c r="J448" s="99" t="s">
        <v>252</v>
      </c>
      <c r="K448" s="97">
        <v>38288</v>
      </c>
      <c r="L448" s="96" t="s">
        <v>0</v>
      </c>
      <c r="M448" s="96" t="s">
        <v>30</v>
      </c>
      <c r="N448" s="100" t="s">
        <v>1199</v>
      </c>
      <c r="O448" s="101" t="s">
        <v>1200</v>
      </c>
      <c r="P448" s="101" t="s">
        <v>32</v>
      </c>
      <c r="Q448" s="101" t="s">
        <v>57</v>
      </c>
      <c r="R448" s="100" t="s">
        <v>58</v>
      </c>
      <c r="S448" s="98" t="s">
        <v>59</v>
      </c>
      <c r="T448" s="100" t="s">
        <v>1372</v>
      </c>
      <c r="U448" s="98" t="s">
        <v>1372</v>
      </c>
      <c r="V448" s="98" t="s">
        <v>33</v>
      </c>
      <c r="W448" s="98" t="s">
        <v>1381</v>
      </c>
      <c r="X448" s="98" t="s">
        <v>1381</v>
      </c>
      <c r="Y448" s="98" t="s">
        <v>1381</v>
      </c>
      <c r="Z448" s="98" t="s">
        <v>80</v>
      </c>
      <c r="AA448" s="98" t="s">
        <v>80</v>
      </c>
      <c r="AB448" s="98" t="s">
        <v>273</v>
      </c>
      <c r="AC448" s="98" t="s">
        <v>1382</v>
      </c>
      <c r="AD448" s="98" t="s">
        <v>1381</v>
      </c>
      <c r="AE448" s="96">
        <v>43647</v>
      </c>
      <c r="AF448" s="102">
        <v>64449.99</v>
      </c>
      <c r="AG448" s="102">
        <v>44470.43</v>
      </c>
      <c r="AH448" s="103">
        <v>108920.42</v>
      </c>
      <c r="AI448" s="102">
        <v>12889.99</v>
      </c>
      <c r="AJ448" s="102">
        <v>8894.09</v>
      </c>
      <c r="AK448" s="102">
        <v>21784.080000000002</v>
      </c>
      <c r="AL448" s="102">
        <v>0</v>
      </c>
      <c r="AM448" s="102">
        <v>0</v>
      </c>
      <c r="AN448" s="102">
        <v>0</v>
      </c>
      <c r="AO448" s="102">
        <v>51560</v>
      </c>
      <c r="AP448" s="102">
        <v>35576.339999999997</v>
      </c>
      <c r="AQ448" s="102">
        <v>87136.34</v>
      </c>
      <c r="AR448" s="102">
        <v>26766.09</v>
      </c>
      <c r="AS448" s="104">
        <v>2944.26</v>
      </c>
      <c r="AT448" s="102">
        <v>0</v>
      </c>
      <c r="AU448" s="105">
        <v>42</v>
      </c>
      <c r="AV448" s="102">
        <v>87136.34</v>
      </c>
      <c r="AW448" s="102">
        <v>2944.26</v>
      </c>
      <c r="AX448" s="103">
        <v>112100.74</v>
      </c>
      <c r="AY448" s="106">
        <v>22420.14</v>
      </c>
      <c r="AZ448" s="102">
        <v>0</v>
      </c>
      <c r="BA448" s="102">
        <v>89680.6</v>
      </c>
      <c r="BB448" s="102">
        <v>27547.62</v>
      </c>
      <c r="BC448" s="102">
        <v>3030.23</v>
      </c>
      <c r="BD448" s="102">
        <v>0</v>
      </c>
      <c r="BE448" s="102">
        <v>89680.6</v>
      </c>
      <c r="BF448" s="102">
        <v>3030.23</v>
      </c>
      <c r="BK448" s="1" t="str">
        <f t="shared" si="6"/>
        <v/>
      </c>
    </row>
    <row r="449" spans="1:63" x14ac:dyDescent="0.25">
      <c r="B449" s="67">
        <v>5425</v>
      </c>
      <c r="C449" s="68" t="s">
        <v>826</v>
      </c>
      <c r="D449" s="69">
        <v>43515</v>
      </c>
      <c r="E449" s="70" t="s">
        <v>31</v>
      </c>
      <c r="F449" s="68">
        <v>44105</v>
      </c>
      <c r="G449" s="67">
        <v>2</v>
      </c>
      <c r="H449" s="68" t="s">
        <v>841</v>
      </c>
      <c r="I449" s="69">
        <v>37400</v>
      </c>
      <c r="J449" s="71" t="s">
        <v>252</v>
      </c>
      <c r="K449" s="69">
        <v>38222</v>
      </c>
      <c r="L449" s="68" t="s">
        <v>0</v>
      </c>
      <c r="M449" s="68" t="s">
        <v>30</v>
      </c>
      <c r="N449" s="72" t="s">
        <v>1201</v>
      </c>
      <c r="O449" s="73" t="s">
        <v>1202</v>
      </c>
      <c r="P449" s="73" t="s">
        <v>32</v>
      </c>
      <c r="Q449" s="73" t="s">
        <v>57</v>
      </c>
      <c r="R449" s="72" t="s">
        <v>1375</v>
      </c>
      <c r="S449" s="70" t="s">
        <v>1376</v>
      </c>
      <c r="T449" s="72" t="s">
        <v>1372</v>
      </c>
      <c r="U449" s="70" t="s">
        <v>1372</v>
      </c>
      <c r="V449" s="70" t="s">
        <v>33</v>
      </c>
      <c r="W449" s="70" t="s">
        <v>1381</v>
      </c>
      <c r="X449" s="70" t="s">
        <v>1381</v>
      </c>
      <c r="Y449" s="70" t="s">
        <v>1381</v>
      </c>
      <c r="Z449" s="70" t="s">
        <v>80</v>
      </c>
      <c r="AA449" s="70" t="s">
        <v>80</v>
      </c>
      <c r="AB449" s="70" t="s">
        <v>273</v>
      </c>
      <c r="AC449" s="70" t="s">
        <v>1382</v>
      </c>
      <c r="AD449" s="70" t="s">
        <v>1381</v>
      </c>
      <c r="AE449" s="68">
        <v>43647</v>
      </c>
      <c r="AF449" s="74">
        <v>18781.97</v>
      </c>
      <c r="AG449" s="74">
        <v>19953.87</v>
      </c>
      <c r="AH449" s="75">
        <v>38735.839999999997</v>
      </c>
      <c r="AI449" s="74">
        <v>3756.39</v>
      </c>
      <c r="AJ449" s="74">
        <v>3990.77</v>
      </c>
      <c r="AK449" s="74">
        <v>7747.16</v>
      </c>
      <c r="AL449" s="74">
        <v>0</v>
      </c>
      <c r="AM449" s="74">
        <v>0</v>
      </c>
      <c r="AN449" s="74">
        <v>0</v>
      </c>
      <c r="AO449" s="74">
        <v>15025.58</v>
      </c>
      <c r="AP449" s="74">
        <v>15963.1</v>
      </c>
      <c r="AQ449" s="74">
        <v>30988.68</v>
      </c>
      <c r="AR449" s="74">
        <v>0</v>
      </c>
      <c r="AS449" s="76">
        <v>0</v>
      </c>
      <c r="AT449" s="74">
        <v>0</v>
      </c>
      <c r="AU449" s="77">
        <v>20</v>
      </c>
      <c r="AV449" s="74">
        <v>30988.68</v>
      </c>
      <c r="AW449" s="74">
        <v>0</v>
      </c>
      <c r="AX449" s="75">
        <v>39866.86</v>
      </c>
      <c r="AY449" s="78">
        <v>7973.36</v>
      </c>
      <c r="AZ449" s="74">
        <v>0</v>
      </c>
      <c r="BA449" s="74">
        <v>31893.5</v>
      </c>
      <c r="BB449" s="74">
        <v>0</v>
      </c>
      <c r="BC449" s="74">
        <v>0</v>
      </c>
      <c r="BD449" s="74">
        <v>0</v>
      </c>
      <c r="BE449" s="74">
        <v>31893.5</v>
      </c>
      <c r="BF449" s="74">
        <v>0</v>
      </c>
      <c r="BK449" s="1" t="str">
        <f t="shared" si="6"/>
        <v/>
      </c>
    </row>
    <row r="450" spans="1:63" x14ac:dyDescent="0.25">
      <c r="B450" s="95">
        <v>5438</v>
      </c>
      <c r="C450" s="96" t="s">
        <v>826</v>
      </c>
      <c r="D450" s="97">
        <v>43515</v>
      </c>
      <c r="E450" s="98" t="s">
        <v>31</v>
      </c>
      <c r="F450" s="96">
        <v>44105</v>
      </c>
      <c r="G450" s="95">
        <v>2</v>
      </c>
      <c r="H450" s="96" t="s">
        <v>39</v>
      </c>
      <c r="I450" s="97">
        <v>37480</v>
      </c>
      <c r="J450" s="99" t="s">
        <v>252</v>
      </c>
      <c r="K450" s="97">
        <v>38288</v>
      </c>
      <c r="L450" s="96" t="s">
        <v>0</v>
      </c>
      <c r="M450" s="96" t="s">
        <v>30</v>
      </c>
      <c r="N450" s="100" t="s">
        <v>1227</v>
      </c>
      <c r="O450" s="101" t="s">
        <v>1228</v>
      </c>
      <c r="P450" s="101" t="s">
        <v>32</v>
      </c>
      <c r="Q450" s="101" t="s">
        <v>57</v>
      </c>
      <c r="R450" s="100" t="s">
        <v>58</v>
      </c>
      <c r="S450" s="98" t="s">
        <v>59</v>
      </c>
      <c r="T450" s="100" t="s">
        <v>1372</v>
      </c>
      <c r="U450" s="98" t="s">
        <v>1372</v>
      </c>
      <c r="V450" s="98" t="s">
        <v>33</v>
      </c>
      <c r="W450" s="98" t="s">
        <v>1381</v>
      </c>
      <c r="X450" s="98" t="s">
        <v>1381</v>
      </c>
      <c r="Y450" s="98" t="s">
        <v>1381</v>
      </c>
      <c r="Z450" s="98" t="s">
        <v>80</v>
      </c>
      <c r="AA450" s="98" t="s">
        <v>80</v>
      </c>
      <c r="AB450" s="98" t="s">
        <v>273</v>
      </c>
      <c r="AC450" s="98" t="s">
        <v>1382</v>
      </c>
      <c r="AD450" s="98" t="s">
        <v>1381</v>
      </c>
      <c r="AE450" s="96">
        <v>43647</v>
      </c>
      <c r="AF450" s="102">
        <v>34634.699999999997</v>
      </c>
      <c r="AG450" s="102">
        <v>25635.439999999999</v>
      </c>
      <c r="AH450" s="103">
        <v>60270.14</v>
      </c>
      <c r="AI450" s="102">
        <v>6926.93</v>
      </c>
      <c r="AJ450" s="102">
        <v>5127.09</v>
      </c>
      <c r="AK450" s="102">
        <v>12054.02</v>
      </c>
      <c r="AL450" s="102">
        <v>0</v>
      </c>
      <c r="AM450" s="102">
        <v>0</v>
      </c>
      <c r="AN450" s="102">
        <v>0</v>
      </c>
      <c r="AO450" s="102">
        <v>27707.77</v>
      </c>
      <c r="AP450" s="102">
        <v>20508.349999999999</v>
      </c>
      <c r="AQ450" s="102">
        <v>48216.12</v>
      </c>
      <c r="AR450" s="102">
        <v>9341.91</v>
      </c>
      <c r="AS450" s="104">
        <v>1027.6099999999999</v>
      </c>
      <c r="AT450" s="102">
        <v>0</v>
      </c>
      <c r="AU450" s="105">
        <v>32</v>
      </c>
      <c r="AV450" s="102">
        <v>48216.12</v>
      </c>
      <c r="AW450" s="102">
        <v>1027.6099999999999</v>
      </c>
      <c r="AX450" s="103">
        <v>62029.94</v>
      </c>
      <c r="AY450" s="106">
        <v>12405.98</v>
      </c>
      <c r="AZ450" s="102">
        <v>0</v>
      </c>
      <c r="BA450" s="102">
        <v>49623.96</v>
      </c>
      <c r="BB450" s="102">
        <v>9614.68</v>
      </c>
      <c r="BC450" s="102">
        <v>1057.6099999999999</v>
      </c>
      <c r="BD450" s="102">
        <v>0</v>
      </c>
      <c r="BE450" s="102">
        <v>49623.96</v>
      </c>
      <c r="BF450" s="102">
        <v>1057.6099999999999</v>
      </c>
      <c r="BK450" s="1" t="str">
        <f t="shared" si="6"/>
        <v/>
      </c>
    </row>
    <row r="451" spans="1:63" x14ac:dyDescent="0.25">
      <c r="B451" s="67">
        <v>5439</v>
      </c>
      <c r="C451" s="68" t="s">
        <v>826</v>
      </c>
      <c r="D451" s="69">
        <v>43515</v>
      </c>
      <c r="E451" s="70" t="s">
        <v>31</v>
      </c>
      <c r="F451" s="68">
        <v>44105</v>
      </c>
      <c r="G451" s="67">
        <v>2</v>
      </c>
      <c r="H451" s="68" t="s">
        <v>39</v>
      </c>
      <c r="I451" s="69">
        <v>37480</v>
      </c>
      <c r="J451" s="71" t="s">
        <v>252</v>
      </c>
      <c r="K451" s="69">
        <v>38288</v>
      </c>
      <c r="L451" s="68" t="s">
        <v>0</v>
      </c>
      <c r="M451" s="68" t="s">
        <v>30</v>
      </c>
      <c r="N451" s="72" t="s">
        <v>1229</v>
      </c>
      <c r="O451" s="73" t="s">
        <v>1230</v>
      </c>
      <c r="P451" s="73" t="s">
        <v>32</v>
      </c>
      <c r="Q451" s="73" t="s">
        <v>57</v>
      </c>
      <c r="R451" s="72" t="s">
        <v>58</v>
      </c>
      <c r="S451" s="70" t="s">
        <v>59</v>
      </c>
      <c r="T451" s="72" t="s">
        <v>1372</v>
      </c>
      <c r="U451" s="70" t="s">
        <v>1372</v>
      </c>
      <c r="V451" s="70" t="s">
        <v>33</v>
      </c>
      <c r="W451" s="70" t="s">
        <v>1381</v>
      </c>
      <c r="X451" s="70" t="s">
        <v>1381</v>
      </c>
      <c r="Y451" s="70" t="s">
        <v>1381</v>
      </c>
      <c r="Z451" s="70" t="s">
        <v>80</v>
      </c>
      <c r="AA451" s="70" t="s">
        <v>80</v>
      </c>
      <c r="AB451" s="70" t="s">
        <v>273</v>
      </c>
      <c r="AC451" s="70" t="s">
        <v>1382</v>
      </c>
      <c r="AD451" s="70" t="s">
        <v>1381</v>
      </c>
      <c r="AE451" s="68">
        <v>43647</v>
      </c>
      <c r="AF451" s="74">
        <v>118341.07</v>
      </c>
      <c r="AG451" s="74">
        <v>81796.53</v>
      </c>
      <c r="AH451" s="75">
        <v>200137.60000000001</v>
      </c>
      <c r="AI451" s="74">
        <v>23668.21</v>
      </c>
      <c r="AJ451" s="74">
        <v>16359.3</v>
      </c>
      <c r="AK451" s="74">
        <v>40027.51</v>
      </c>
      <c r="AL451" s="74">
        <v>0</v>
      </c>
      <c r="AM451" s="74">
        <v>0</v>
      </c>
      <c r="AN451" s="74">
        <v>0</v>
      </c>
      <c r="AO451" s="74">
        <v>94672.86</v>
      </c>
      <c r="AP451" s="74">
        <v>65437.23</v>
      </c>
      <c r="AQ451" s="74">
        <v>160110.09</v>
      </c>
      <c r="AR451" s="74">
        <v>51487.8</v>
      </c>
      <c r="AS451" s="76">
        <v>5663.65</v>
      </c>
      <c r="AT451" s="74">
        <v>0</v>
      </c>
      <c r="AU451" s="77">
        <v>42</v>
      </c>
      <c r="AV451" s="74">
        <v>160110.09</v>
      </c>
      <c r="AW451" s="74">
        <v>5663.65</v>
      </c>
      <c r="AX451" s="75">
        <v>205981.33</v>
      </c>
      <c r="AY451" s="78">
        <v>41196.25</v>
      </c>
      <c r="AZ451" s="74">
        <v>0</v>
      </c>
      <c r="BA451" s="74">
        <v>164785.07999999999</v>
      </c>
      <c r="BB451" s="74">
        <v>52991.17</v>
      </c>
      <c r="BC451" s="74">
        <v>5829.02</v>
      </c>
      <c r="BD451" s="74">
        <v>0</v>
      </c>
      <c r="BE451" s="74">
        <v>164785.07999999999</v>
      </c>
      <c r="BF451" s="74">
        <v>5829.02</v>
      </c>
      <c r="BK451" s="1" t="str">
        <f t="shared" si="6"/>
        <v/>
      </c>
    </row>
    <row r="452" spans="1:63" x14ac:dyDescent="0.25">
      <c r="B452" s="95">
        <v>5440</v>
      </c>
      <c r="C452" s="96" t="s">
        <v>826</v>
      </c>
      <c r="D452" s="97">
        <v>43515</v>
      </c>
      <c r="E452" s="98" t="s">
        <v>31</v>
      </c>
      <c r="F452" s="96">
        <v>44105</v>
      </c>
      <c r="G452" s="95">
        <v>2</v>
      </c>
      <c r="H452" s="96" t="s">
        <v>39</v>
      </c>
      <c r="I452" s="97">
        <v>37480</v>
      </c>
      <c r="J452" s="99" t="s">
        <v>252</v>
      </c>
      <c r="K452" s="97">
        <v>38288</v>
      </c>
      <c r="L452" s="96" t="s">
        <v>0</v>
      </c>
      <c r="M452" s="96" t="s">
        <v>30</v>
      </c>
      <c r="N452" s="100" t="s">
        <v>1231</v>
      </c>
      <c r="O452" s="101" t="s">
        <v>1232</v>
      </c>
      <c r="P452" s="101" t="s">
        <v>32</v>
      </c>
      <c r="Q452" s="101" t="s">
        <v>57</v>
      </c>
      <c r="R452" s="100" t="s">
        <v>58</v>
      </c>
      <c r="S452" s="98" t="s">
        <v>59</v>
      </c>
      <c r="T452" s="100" t="s">
        <v>1372</v>
      </c>
      <c r="U452" s="98" t="s">
        <v>1372</v>
      </c>
      <c r="V452" s="98" t="s">
        <v>33</v>
      </c>
      <c r="W452" s="98" t="s">
        <v>1381</v>
      </c>
      <c r="X452" s="98" t="s">
        <v>1381</v>
      </c>
      <c r="Y452" s="98" t="s">
        <v>1381</v>
      </c>
      <c r="Z452" s="98" t="s">
        <v>80</v>
      </c>
      <c r="AA452" s="98" t="s">
        <v>80</v>
      </c>
      <c r="AB452" s="98" t="s">
        <v>273</v>
      </c>
      <c r="AC452" s="98" t="s">
        <v>1382</v>
      </c>
      <c r="AD452" s="98" t="s">
        <v>1381</v>
      </c>
      <c r="AE452" s="96">
        <v>43647</v>
      </c>
      <c r="AF452" s="102">
        <v>139474.09</v>
      </c>
      <c r="AG452" s="102">
        <v>97229.83</v>
      </c>
      <c r="AH452" s="103">
        <v>236703.92</v>
      </c>
      <c r="AI452" s="102">
        <v>27894.81</v>
      </c>
      <c r="AJ452" s="102">
        <v>19445.96</v>
      </c>
      <c r="AK452" s="102">
        <v>47340.77</v>
      </c>
      <c r="AL452" s="102">
        <v>0</v>
      </c>
      <c r="AM452" s="102">
        <v>0</v>
      </c>
      <c r="AN452" s="102">
        <v>0</v>
      </c>
      <c r="AO452" s="102">
        <v>111579.28</v>
      </c>
      <c r="AP452" s="102">
        <v>77783.87</v>
      </c>
      <c r="AQ452" s="102">
        <v>189363.15</v>
      </c>
      <c r="AR452" s="102">
        <v>61962.18</v>
      </c>
      <c r="AS452" s="104">
        <v>6815.83</v>
      </c>
      <c r="AT452" s="102">
        <v>0</v>
      </c>
      <c r="AU452" s="105">
        <v>42</v>
      </c>
      <c r="AV452" s="102">
        <v>189363.15</v>
      </c>
      <c r="AW452" s="102">
        <v>6815.83</v>
      </c>
      <c r="AX452" s="103">
        <v>243615.34</v>
      </c>
      <c r="AY452" s="106">
        <v>48723.05</v>
      </c>
      <c r="AZ452" s="102">
        <v>0</v>
      </c>
      <c r="BA452" s="102">
        <v>194892.29</v>
      </c>
      <c r="BB452" s="102">
        <v>63771.39</v>
      </c>
      <c r="BC452" s="102">
        <v>7014.85</v>
      </c>
      <c r="BD452" s="102">
        <v>0</v>
      </c>
      <c r="BE452" s="102">
        <v>194892.29</v>
      </c>
      <c r="BF452" s="102">
        <v>7014.85</v>
      </c>
      <c r="BK452" s="1" t="str">
        <f t="shared" si="6"/>
        <v/>
      </c>
    </row>
    <row r="453" spans="1:63" x14ac:dyDescent="0.25">
      <c r="B453" s="67">
        <v>5443</v>
      </c>
      <c r="C453" s="68" t="s">
        <v>826</v>
      </c>
      <c r="D453" s="69">
        <v>43515</v>
      </c>
      <c r="E453" s="70" t="s">
        <v>31</v>
      </c>
      <c r="F453" s="68">
        <v>44105</v>
      </c>
      <c r="G453" s="67">
        <v>2</v>
      </c>
      <c r="H453" s="68" t="s">
        <v>841</v>
      </c>
      <c r="I453" s="69">
        <v>37400</v>
      </c>
      <c r="J453" s="71" t="s">
        <v>252</v>
      </c>
      <c r="K453" s="69">
        <v>38222</v>
      </c>
      <c r="L453" s="68" t="s">
        <v>0</v>
      </c>
      <c r="M453" s="68" t="s">
        <v>30</v>
      </c>
      <c r="N453" s="72" t="s">
        <v>1233</v>
      </c>
      <c r="O453" s="73" t="s">
        <v>1234</v>
      </c>
      <c r="P453" s="73" t="s">
        <v>32</v>
      </c>
      <c r="Q453" s="73" t="s">
        <v>57</v>
      </c>
      <c r="R453" s="72" t="s">
        <v>1375</v>
      </c>
      <c r="S453" s="70" t="s">
        <v>1376</v>
      </c>
      <c r="T453" s="72" t="s">
        <v>1372</v>
      </c>
      <c r="U453" s="70" t="s">
        <v>1372</v>
      </c>
      <c r="V453" s="70" t="s">
        <v>33</v>
      </c>
      <c r="W453" s="70" t="s">
        <v>1381</v>
      </c>
      <c r="X453" s="70" t="s">
        <v>1381</v>
      </c>
      <c r="Y453" s="70" t="s">
        <v>1381</v>
      </c>
      <c r="Z453" s="70" t="s">
        <v>80</v>
      </c>
      <c r="AA453" s="70" t="s">
        <v>80</v>
      </c>
      <c r="AB453" s="70" t="s">
        <v>273</v>
      </c>
      <c r="AC453" s="70" t="s">
        <v>1382</v>
      </c>
      <c r="AD453" s="70" t="s">
        <v>1381</v>
      </c>
      <c r="AE453" s="68">
        <v>43647</v>
      </c>
      <c r="AF453" s="74">
        <v>18781.97</v>
      </c>
      <c r="AG453" s="74">
        <v>19953.87</v>
      </c>
      <c r="AH453" s="75">
        <v>38735.839999999997</v>
      </c>
      <c r="AI453" s="74">
        <v>3756.39</v>
      </c>
      <c r="AJ453" s="74">
        <v>3990.77</v>
      </c>
      <c r="AK453" s="74">
        <v>7747.16</v>
      </c>
      <c r="AL453" s="74">
        <v>0</v>
      </c>
      <c r="AM453" s="74">
        <v>0</v>
      </c>
      <c r="AN453" s="74">
        <v>0</v>
      </c>
      <c r="AO453" s="74">
        <v>15025.58</v>
      </c>
      <c r="AP453" s="74">
        <v>15963.1</v>
      </c>
      <c r="AQ453" s="74">
        <v>30988.68</v>
      </c>
      <c r="AR453" s="74">
        <v>0</v>
      </c>
      <c r="AS453" s="76">
        <v>0</v>
      </c>
      <c r="AT453" s="74">
        <v>0</v>
      </c>
      <c r="AU453" s="77">
        <v>20</v>
      </c>
      <c r="AV453" s="74">
        <v>30988.68</v>
      </c>
      <c r="AW453" s="74">
        <v>0</v>
      </c>
      <c r="AX453" s="75">
        <v>39866.86</v>
      </c>
      <c r="AY453" s="78">
        <v>7973.36</v>
      </c>
      <c r="AZ453" s="74">
        <v>0</v>
      </c>
      <c r="BA453" s="74">
        <v>31893.5</v>
      </c>
      <c r="BB453" s="74">
        <v>0</v>
      </c>
      <c r="BC453" s="74">
        <v>0</v>
      </c>
      <c r="BD453" s="74">
        <v>0</v>
      </c>
      <c r="BE453" s="74">
        <v>31893.5</v>
      </c>
      <c r="BF453" s="74">
        <v>0</v>
      </c>
      <c r="BK453" s="1" t="str">
        <f t="shared" si="6"/>
        <v/>
      </c>
    </row>
    <row r="454" spans="1:63" x14ac:dyDescent="0.25">
      <c r="B454" s="95">
        <v>5444</v>
      </c>
      <c r="C454" s="96" t="s">
        <v>826</v>
      </c>
      <c r="D454" s="97">
        <v>43515</v>
      </c>
      <c r="E454" s="98" t="s">
        <v>31</v>
      </c>
      <c r="F454" s="96">
        <v>44105</v>
      </c>
      <c r="G454" s="95">
        <v>2</v>
      </c>
      <c r="H454" s="96" t="s">
        <v>841</v>
      </c>
      <c r="I454" s="97">
        <v>37400</v>
      </c>
      <c r="J454" s="99" t="s">
        <v>252</v>
      </c>
      <c r="K454" s="97">
        <v>38222</v>
      </c>
      <c r="L454" s="96" t="s">
        <v>0</v>
      </c>
      <c r="M454" s="96" t="s">
        <v>30</v>
      </c>
      <c r="N454" s="100" t="s">
        <v>1235</v>
      </c>
      <c r="O454" s="101" t="s">
        <v>1236</v>
      </c>
      <c r="P454" s="101" t="s">
        <v>32</v>
      </c>
      <c r="Q454" s="101" t="s">
        <v>57</v>
      </c>
      <c r="R454" s="100" t="s">
        <v>1375</v>
      </c>
      <c r="S454" s="98" t="s">
        <v>1376</v>
      </c>
      <c r="T454" s="100" t="s">
        <v>1372</v>
      </c>
      <c r="U454" s="98" t="s">
        <v>1372</v>
      </c>
      <c r="V454" s="98" t="s">
        <v>33</v>
      </c>
      <c r="W454" s="98" t="s">
        <v>1381</v>
      </c>
      <c r="X454" s="98" t="s">
        <v>1381</v>
      </c>
      <c r="Y454" s="98" t="s">
        <v>1381</v>
      </c>
      <c r="Z454" s="98" t="s">
        <v>80</v>
      </c>
      <c r="AA454" s="98" t="s">
        <v>80</v>
      </c>
      <c r="AB454" s="98" t="s">
        <v>273</v>
      </c>
      <c r="AC454" s="98" t="s">
        <v>1382</v>
      </c>
      <c r="AD454" s="98" t="s">
        <v>1381</v>
      </c>
      <c r="AE454" s="96">
        <v>43647</v>
      </c>
      <c r="AF454" s="102">
        <v>9800.23</v>
      </c>
      <c r="AG454" s="102">
        <v>10411.68</v>
      </c>
      <c r="AH454" s="103">
        <v>20211.91</v>
      </c>
      <c r="AI454" s="102">
        <v>1960.04</v>
      </c>
      <c r="AJ454" s="102">
        <v>2082.34</v>
      </c>
      <c r="AK454" s="102">
        <v>4042.38</v>
      </c>
      <c r="AL454" s="102">
        <v>0</v>
      </c>
      <c r="AM454" s="102">
        <v>0</v>
      </c>
      <c r="AN454" s="102">
        <v>0</v>
      </c>
      <c r="AO454" s="102">
        <v>7840.19</v>
      </c>
      <c r="AP454" s="102">
        <v>8329.34</v>
      </c>
      <c r="AQ454" s="102">
        <v>16169.53</v>
      </c>
      <c r="AR454" s="102">
        <v>0</v>
      </c>
      <c r="AS454" s="104">
        <v>0</v>
      </c>
      <c r="AT454" s="102">
        <v>0</v>
      </c>
      <c r="AU454" s="105">
        <v>20</v>
      </c>
      <c r="AV454" s="102">
        <v>16169.53</v>
      </c>
      <c r="AW454" s="102">
        <v>0</v>
      </c>
      <c r="AX454" s="103">
        <v>20802.060000000001</v>
      </c>
      <c r="AY454" s="106">
        <v>4160.41</v>
      </c>
      <c r="AZ454" s="102">
        <v>0</v>
      </c>
      <c r="BA454" s="102">
        <v>16641.650000000001</v>
      </c>
      <c r="BB454" s="102">
        <v>0</v>
      </c>
      <c r="BC454" s="102">
        <v>0</v>
      </c>
      <c r="BD454" s="102">
        <v>0</v>
      </c>
      <c r="BE454" s="102">
        <v>16641.650000000001</v>
      </c>
      <c r="BF454" s="102">
        <v>0</v>
      </c>
      <c r="BK454" s="1" t="str">
        <f t="shared" si="6"/>
        <v/>
      </c>
    </row>
    <row r="455" spans="1:63" x14ac:dyDescent="0.25">
      <c r="B455" s="67">
        <v>5445</v>
      </c>
      <c r="C455" s="68" t="s">
        <v>826</v>
      </c>
      <c r="D455" s="69">
        <v>43515</v>
      </c>
      <c r="E455" s="70" t="s">
        <v>31</v>
      </c>
      <c r="F455" s="68">
        <v>44105</v>
      </c>
      <c r="G455" s="67">
        <v>2</v>
      </c>
      <c r="H455" s="68" t="s">
        <v>841</v>
      </c>
      <c r="I455" s="69">
        <v>37400</v>
      </c>
      <c r="J455" s="71" t="s">
        <v>252</v>
      </c>
      <c r="K455" s="69">
        <v>38222</v>
      </c>
      <c r="L455" s="68" t="s">
        <v>0</v>
      </c>
      <c r="M455" s="68" t="s">
        <v>30</v>
      </c>
      <c r="N455" s="72" t="s">
        <v>1237</v>
      </c>
      <c r="O455" s="73" t="s">
        <v>1238</v>
      </c>
      <c r="P455" s="73" t="s">
        <v>32</v>
      </c>
      <c r="Q455" s="73" t="s">
        <v>57</v>
      </c>
      <c r="R455" s="72" t="s">
        <v>1375</v>
      </c>
      <c r="S455" s="70" t="s">
        <v>1376</v>
      </c>
      <c r="T455" s="72" t="s">
        <v>1372</v>
      </c>
      <c r="U455" s="70" t="s">
        <v>1372</v>
      </c>
      <c r="V455" s="70" t="s">
        <v>33</v>
      </c>
      <c r="W455" s="70" t="s">
        <v>1381</v>
      </c>
      <c r="X455" s="70" t="s">
        <v>1381</v>
      </c>
      <c r="Y455" s="70" t="s">
        <v>1381</v>
      </c>
      <c r="Z455" s="70" t="s">
        <v>80</v>
      </c>
      <c r="AA455" s="70" t="s">
        <v>80</v>
      </c>
      <c r="AB455" s="70" t="s">
        <v>273</v>
      </c>
      <c r="AC455" s="70" t="s">
        <v>1382</v>
      </c>
      <c r="AD455" s="70" t="s">
        <v>1381</v>
      </c>
      <c r="AE455" s="68">
        <v>43647</v>
      </c>
      <c r="AF455" s="74">
        <v>9800.23</v>
      </c>
      <c r="AG455" s="74">
        <v>10411.68</v>
      </c>
      <c r="AH455" s="75">
        <v>20211.91</v>
      </c>
      <c r="AI455" s="74">
        <v>1960.04</v>
      </c>
      <c r="AJ455" s="74">
        <v>2082.34</v>
      </c>
      <c r="AK455" s="74">
        <v>4042.38</v>
      </c>
      <c r="AL455" s="74">
        <v>0</v>
      </c>
      <c r="AM455" s="74">
        <v>0</v>
      </c>
      <c r="AN455" s="74">
        <v>0</v>
      </c>
      <c r="AO455" s="74">
        <v>7840.19</v>
      </c>
      <c r="AP455" s="74">
        <v>8329.34</v>
      </c>
      <c r="AQ455" s="74">
        <v>16169.53</v>
      </c>
      <c r="AR455" s="74">
        <v>0</v>
      </c>
      <c r="AS455" s="76">
        <v>0</v>
      </c>
      <c r="AT455" s="74">
        <v>0</v>
      </c>
      <c r="AU455" s="77">
        <v>20</v>
      </c>
      <c r="AV455" s="74">
        <v>16169.53</v>
      </c>
      <c r="AW455" s="74">
        <v>0</v>
      </c>
      <c r="AX455" s="75">
        <v>20802.060000000001</v>
      </c>
      <c r="AY455" s="78">
        <v>4160.41</v>
      </c>
      <c r="AZ455" s="74">
        <v>0</v>
      </c>
      <c r="BA455" s="74">
        <v>16641.650000000001</v>
      </c>
      <c r="BB455" s="74">
        <v>0</v>
      </c>
      <c r="BC455" s="74">
        <v>0</v>
      </c>
      <c r="BD455" s="74">
        <v>0</v>
      </c>
      <c r="BE455" s="74">
        <v>16641.650000000001</v>
      </c>
      <c r="BF455" s="74">
        <v>0</v>
      </c>
      <c r="BK455" s="1" t="str">
        <f t="shared" si="6"/>
        <v/>
      </c>
    </row>
    <row r="456" spans="1:63" s="65" customFormat="1" x14ac:dyDescent="0.25">
      <c r="A456" s="81"/>
      <c r="B456" s="95">
        <v>5057</v>
      </c>
      <c r="C456" s="96" t="s">
        <v>826</v>
      </c>
      <c r="D456" s="97">
        <v>43515</v>
      </c>
      <c r="E456" s="98" t="s">
        <v>31</v>
      </c>
      <c r="F456" s="96">
        <v>44105</v>
      </c>
      <c r="G456" s="95">
        <v>3</v>
      </c>
      <c r="H456" s="96" t="s">
        <v>39</v>
      </c>
      <c r="I456" s="97">
        <v>37480</v>
      </c>
      <c r="J456" s="99" t="s">
        <v>252</v>
      </c>
      <c r="K456" s="97">
        <v>38288</v>
      </c>
      <c r="L456" s="96" t="s">
        <v>0</v>
      </c>
      <c r="M456" s="96" t="s">
        <v>30</v>
      </c>
      <c r="N456" s="100" t="s">
        <v>1265</v>
      </c>
      <c r="O456" s="101" t="s">
        <v>1266</v>
      </c>
      <c r="P456" s="101" t="s">
        <v>32</v>
      </c>
      <c r="Q456" s="101" t="s">
        <v>57</v>
      </c>
      <c r="R456" s="100" t="s">
        <v>58</v>
      </c>
      <c r="S456" s="98" t="s">
        <v>59</v>
      </c>
      <c r="T456" s="100" t="s">
        <v>1372</v>
      </c>
      <c r="U456" s="98" t="s">
        <v>1372</v>
      </c>
      <c r="V456" s="98" t="s">
        <v>33</v>
      </c>
      <c r="W456" s="98" t="s">
        <v>1381</v>
      </c>
      <c r="X456" s="98" t="s">
        <v>1381</v>
      </c>
      <c r="Y456" s="98" t="s">
        <v>1381</v>
      </c>
      <c r="Z456" s="98" t="s">
        <v>80</v>
      </c>
      <c r="AA456" s="98" t="s">
        <v>80</v>
      </c>
      <c r="AB456" s="98" t="s">
        <v>273</v>
      </c>
      <c r="AC456" s="98" t="s">
        <v>1382</v>
      </c>
      <c r="AD456" s="98" t="s">
        <v>1381</v>
      </c>
      <c r="AE456" s="96">
        <v>43647</v>
      </c>
      <c r="AF456" s="102">
        <v>31453.78</v>
      </c>
      <c r="AG456" s="102">
        <v>44189.84</v>
      </c>
      <c r="AH456" s="103">
        <v>75643.62</v>
      </c>
      <c r="AI456" s="102">
        <v>6290.75</v>
      </c>
      <c r="AJ456" s="102">
        <v>8837.9699999999993</v>
      </c>
      <c r="AK456" s="102">
        <v>15128.72</v>
      </c>
      <c r="AL456" s="102">
        <v>0</v>
      </c>
      <c r="AM456" s="102">
        <v>0</v>
      </c>
      <c r="AN456" s="102">
        <v>0</v>
      </c>
      <c r="AO456" s="102">
        <v>25163.03</v>
      </c>
      <c r="AP456" s="102">
        <v>35351.870000000003</v>
      </c>
      <c r="AQ456" s="102">
        <v>60514.9</v>
      </c>
      <c r="AR456" s="102">
        <v>37567.199999999997</v>
      </c>
      <c r="AS456" s="104">
        <v>4132.3900000000003</v>
      </c>
      <c r="AT456" s="102">
        <v>0</v>
      </c>
      <c r="AU456" s="105">
        <v>31</v>
      </c>
      <c r="AV456" s="102">
        <v>60514.9</v>
      </c>
      <c r="AW456" s="102">
        <v>4132.3900000000003</v>
      </c>
      <c r="AX456" s="103">
        <v>77852.31</v>
      </c>
      <c r="AY456" s="106">
        <v>15570.46</v>
      </c>
      <c r="AZ456" s="102">
        <v>0</v>
      </c>
      <c r="BA456" s="102">
        <v>62281.85</v>
      </c>
      <c r="BB456" s="102">
        <v>38664.11</v>
      </c>
      <c r="BC456" s="102">
        <v>4253.05</v>
      </c>
      <c r="BD456" s="102">
        <v>0</v>
      </c>
      <c r="BE456" s="102">
        <v>62281.85</v>
      </c>
      <c r="BF456" s="102">
        <v>4253.05</v>
      </c>
      <c r="BK456" s="1" t="str">
        <f t="shared" si="6"/>
        <v/>
      </c>
    </row>
    <row r="457" spans="1:63" x14ac:dyDescent="0.25">
      <c r="B457" s="67">
        <v>5289</v>
      </c>
      <c r="C457" s="68" t="s">
        <v>826</v>
      </c>
      <c r="D457" s="69">
        <v>43515</v>
      </c>
      <c r="E457" s="70" t="s">
        <v>35</v>
      </c>
      <c r="F457" s="68">
        <v>44105</v>
      </c>
      <c r="G457" s="67">
        <v>3</v>
      </c>
      <c r="H457" s="68" t="s">
        <v>864</v>
      </c>
      <c r="I457" s="69">
        <v>31646</v>
      </c>
      <c r="J457" s="71" t="s">
        <v>110</v>
      </c>
      <c r="K457" s="69">
        <v>42157</v>
      </c>
      <c r="L457" s="68" t="s">
        <v>0</v>
      </c>
      <c r="M457" s="68" t="s">
        <v>147</v>
      </c>
      <c r="N457" s="72" t="s">
        <v>1267</v>
      </c>
      <c r="O457" s="73" t="s">
        <v>1268</v>
      </c>
      <c r="P457" s="73" t="s">
        <v>145</v>
      </c>
      <c r="Q457" s="73" t="s">
        <v>1269</v>
      </c>
      <c r="R457" s="72" t="s">
        <v>1372</v>
      </c>
      <c r="S457" s="70" t="s">
        <v>1372</v>
      </c>
      <c r="T457" s="72" t="s">
        <v>1372</v>
      </c>
      <c r="U457" s="70" t="s">
        <v>1372</v>
      </c>
      <c r="V457" s="70" t="s">
        <v>33</v>
      </c>
      <c r="W457" s="70" t="s">
        <v>1381</v>
      </c>
      <c r="X457" s="70" t="s">
        <v>1381</v>
      </c>
      <c r="Y457" s="70" t="s">
        <v>1381</v>
      </c>
      <c r="Z457" s="70" t="s">
        <v>80</v>
      </c>
      <c r="AA457" s="70" t="s">
        <v>80</v>
      </c>
      <c r="AB457" s="70" t="s">
        <v>273</v>
      </c>
      <c r="AC457" s="70" t="s">
        <v>1382</v>
      </c>
      <c r="AD457" s="70" t="s">
        <v>1381</v>
      </c>
      <c r="AE457" s="68">
        <v>43647</v>
      </c>
      <c r="AF457" s="74">
        <v>64246.65</v>
      </c>
      <c r="AG457" s="74">
        <v>120622.52</v>
      </c>
      <c r="AH457" s="75">
        <v>184869.17</v>
      </c>
      <c r="AI457" s="74">
        <v>0</v>
      </c>
      <c r="AJ457" s="74">
        <v>0</v>
      </c>
      <c r="AK457" s="74">
        <v>0</v>
      </c>
      <c r="AL457" s="74">
        <v>0</v>
      </c>
      <c r="AM457" s="74">
        <v>0</v>
      </c>
      <c r="AN457" s="74">
        <v>0</v>
      </c>
      <c r="AO457" s="74">
        <v>64246.65</v>
      </c>
      <c r="AP457" s="74">
        <v>120622.52</v>
      </c>
      <c r="AQ457" s="74">
        <v>184869.17</v>
      </c>
      <c r="AR457" s="74">
        <v>0</v>
      </c>
      <c r="AS457" s="76">
        <v>0</v>
      </c>
      <c r="AT457" s="74">
        <v>0</v>
      </c>
      <c r="AU457" s="77">
        <v>0</v>
      </c>
      <c r="AV457" s="74">
        <v>0</v>
      </c>
      <c r="AW457" s="74">
        <v>0</v>
      </c>
      <c r="AX457" s="75" t="s">
        <v>232</v>
      </c>
      <c r="AY457" s="78">
        <v>0</v>
      </c>
      <c r="AZ457" s="74">
        <v>0</v>
      </c>
      <c r="BA457" s="74">
        <v>190267.1</v>
      </c>
      <c r="BB457" s="74">
        <v>0</v>
      </c>
      <c r="BC457" s="74">
        <v>0</v>
      </c>
      <c r="BD457" s="74">
        <v>0</v>
      </c>
      <c r="BE457" s="74">
        <v>0</v>
      </c>
      <c r="BF457" s="74">
        <v>0</v>
      </c>
      <c r="BK457" s="1" t="str">
        <f t="shared" si="6"/>
        <v/>
      </c>
    </row>
    <row r="458" spans="1:63" s="66" customFormat="1" x14ac:dyDescent="0.25">
      <c r="A458" s="82"/>
      <c r="B458" s="95">
        <v>4676</v>
      </c>
      <c r="C458" s="96" t="s">
        <v>826</v>
      </c>
      <c r="D458" s="97">
        <v>43515</v>
      </c>
      <c r="E458" s="98" t="s">
        <v>31</v>
      </c>
      <c r="F458" s="96">
        <v>44105</v>
      </c>
      <c r="G458" s="95">
        <v>4</v>
      </c>
      <c r="H458" s="96" t="s">
        <v>830</v>
      </c>
      <c r="I458" s="97">
        <v>35011</v>
      </c>
      <c r="J458" s="99" t="s">
        <v>43</v>
      </c>
      <c r="K458" s="97">
        <v>37928</v>
      </c>
      <c r="L458" s="96" t="s">
        <v>0</v>
      </c>
      <c r="M458" s="96" t="s">
        <v>868</v>
      </c>
      <c r="N458" s="100" t="s">
        <v>1284</v>
      </c>
      <c r="O458" s="101" t="s">
        <v>1285</v>
      </c>
      <c r="P458" s="101" t="s">
        <v>34</v>
      </c>
      <c r="Q458" s="101" t="s">
        <v>876</v>
      </c>
      <c r="R458" s="100" t="s">
        <v>1373</v>
      </c>
      <c r="S458" s="98" t="s">
        <v>1374</v>
      </c>
      <c r="T458" s="100" t="s">
        <v>1372</v>
      </c>
      <c r="U458" s="98" t="s">
        <v>1372</v>
      </c>
      <c r="V458" s="98" t="s">
        <v>33</v>
      </c>
      <c r="W458" s="98" t="s">
        <v>1381</v>
      </c>
      <c r="X458" s="98" t="s">
        <v>1381</v>
      </c>
      <c r="Y458" s="98" t="s">
        <v>1381</v>
      </c>
      <c r="Z458" s="98" t="s">
        <v>80</v>
      </c>
      <c r="AA458" s="98" t="s">
        <v>80</v>
      </c>
      <c r="AB458" s="98" t="s">
        <v>273</v>
      </c>
      <c r="AC458" s="98" t="s">
        <v>273</v>
      </c>
      <c r="AD458" s="98" t="s">
        <v>1381</v>
      </c>
      <c r="AE458" s="96">
        <v>43647</v>
      </c>
      <c r="AF458" s="102">
        <v>110262.75</v>
      </c>
      <c r="AG458" s="102">
        <v>176325.43</v>
      </c>
      <c r="AH458" s="103">
        <v>286588.18</v>
      </c>
      <c r="AI458" s="102">
        <v>22052.54</v>
      </c>
      <c r="AJ458" s="102">
        <v>35265.089999999997</v>
      </c>
      <c r="AK458" s="102">
        <v>57317.63</v>
      </c>
      <c r="AL458" s="102">
        <v>0</v>
      </c>
      <c r="AM458" s="102">
        <v>0</v>
      </c>
      <c r="AN458" s="102">
        <v>0</v>
      </c>
      <c r="AO458" s="102">
        <v>88210.21</v>
      </c>
      <c r="AP458" s="102">
        <v>141060.34</v>
      </c>
      <c r="AQ458" s="102">
        <v>229270.55</v>
      </c>
      <c r="AR458" s="102">
        <v>0</v>
      </c>
      <c r="AS458" s="104">
        <v>0</v>
      </c>
      <c r="AT458" s="102">
        <v>0</v>
      </c>
      <c r="AU458" s="105">
        <v>37</v>
      </c>
      <c r="AV458" s="102">
        <v>229270.55</v>
      </c>
      <c r="AW458" s="102">
        <v>0</v>
      </c>
      <c r="AX458" s="103">
        <v>294956.15999999997</v>
      </c>
      <c r="AY458" s="106">
        <v>58991.22</v>
      </c>
      <c r="AZ458" s="102">
        <v>0</v>
      </c>
      <c r="BA458" s="102">
        <v>235964.94</v>
      </c>
      <c r="BB458" s="102">
        <v>0</v>
      </c>
      <c r="BC458" s="102">
        <v>0</v>
      </c>
      <c r="BD458" s="102">
        <v>0</v>
      </c>
      <c r="BE458" s="102">
        <v>235964.94</v>
      </c>
      <c r="BF458" s="102">
        <v>0</v>
      </c>
      <c r="BK458" s="1" t="str">
        <f t="shared" ref="BK458:BK512" si="7">IF(AND(F458&gt;0,F457=""),F458,"")</f>
        <v/>
      </c>
    </row>
    <row r="459" spans="1:63" s="66" customFormat="1" x14ac:dyDescent="0.25">
      <c r="A459" s="82"/>
      <c r="B459" s="67">
        <v>4833</v>
      </c>
      <c r="C459" s="68" t="s">
        <v>826</v>
      </c>
      <c r="D459" s="69">
        <v>43515</v>
      </c>
      <c r="E459" s="70" t="s">
        <v>35</v>
      </c>
      <c r="F459" s="68">
        <v>44105</v>
      </c>
      <c r="G459" s="67">
        <v>4</v>
      </c>
      <c r="H459" s="68" t="s">
        <v>865</v>
      </c>
      <c r="I459" s="69">
        <v>41585</v>
      </c>
      <c r="J459" s="71" t="s">
        <v>110</v>
      </c>
      <c r="K459" s="69">
        <v>43073</v>
      </c>
      <c r="L459" s="68" t="s">
        <v>0</v>
      </c>
      <c r="M459" s="68" t="s">
        <v>147</v>
      </c>
      <c r="N459" s="72" t="s">
        <v>1286</v>
      </c>
      <c r="O459" s="73" t="s">
        <v>1287</v>
      </c>
      <c r="P459" s="73" t="s">
        <v>145</v>
      </c>
      <c r="Q459" s="73" t="s">
        <v>146</v>
      </c>
      <c r="R459" s="72" t="s">
        <v>1378</v>
      </c>
      <c r="S459" s="70" t="s">
        <v>1379</v>
      </c>
      <c r="T459" s="72" t="s">
        <v>1372</v>
      </c>
      <c r="U459" s="70" t="s">
        <v>1372</v>
      </c>
      <c r="V459" s="70" t="s">
        <v>33</v>
      </c>
      <c r="W459" s="70" t="s">
        <v>1381</v>
      </c>
      <c r="X459" s="70" t="s">
        <v>1381</v>
      </c>
      <c r="Y459" s="70" t="s">
        <v>1381</v>
      </c>
      <c r="Z459" s="70" t="s">
        <v>80</v>
      </c>
      <c r="AA459" s="70" t="s">
        <v>80</v>
      </c>
      <c r="AB459" s="70" t="s">
        <v>273</v>
      </c>
      <c r="AC459" s="70" t="s">
        <v>1382</v>
      </c>
      <c r="AD459" s="70" t="s">
        <v>593</v>
      </c>
      <c r="AE459" s="68">
        <v>43647</v>
      </c>
      <c r="AF459" s="74">
        <v>249443.75</v>
      </c>
      <c r="AG459" s="74">
        <v>0</v>
      </c>
      <c r="AH459" s="75">
        <v>249443.75</v>
      </c>
      <c r="AI459" s="74">
        <v>74833.119999999995</v>
      </c>
      <c r="AJ459" s="74">
        <v>0</v>
      </c>
      <c r="AK459" s="74">
        <v>74833.119999999995</v>
      </c>
      <c r="AL459" s="74">
        <v>0</v>
      </c>
      <c r="AM459" s="74">
        <v>0</v>
      </c>
      <c r="AN459" s="74">
        <v>0</v>
      </c>
      <c r="AO459" s="74">
        <v>174610.63</v>
      </c>
      <c r="AP459" s="74">
        <v>0</v>
      </c>
      <c r="AQ459" s="74">
        <v>174610.63</v>
      </c>
      <c r="AR459" s="74">
        <v>0</v>
      </c>
      <c r="AS459" s="76">
        <v>0</v>
      </c>
      <c r="AT459" s="74">
        <v>0</v>
      </c>
      <c r="AU459" s="77">
        <v>0</v>
      </c>
      <c r="AV459" s="74">
        <v>0</v>
      </c>
      <c r="AW459" s="74">
        <v>0</v>
      </c>
      <c r="AX459" s="75">
        <v>256727.16</v>
      </c>
      <c r="AY459" s="78">
        <v>77018.14</v>
      </c>
      <c r="AZ459" s="74">
        <v>0</v>
      </c>
      <c r="BA459" s="74">
        <v>179709.02</v>
      </c>
      <c r="BB459" s="74">
        <v>0</v>
      </c>
      <c r="BC459" s="74">
        <v>0</v>
      </c>
      <c r="BD459" s="74">
        <v>0</v>
      </c>
      <c r="BE459" s="74">
        <v>0</v>
      </c>
      <c r="BF459" s="74">
        <v>0</v>
      </c>
      <c r="BK459" s="1" t="str">
        <f t="shared" si="7"/>
        <v/>
      </c>
    </row>
    <row r="460" spans="1:63" s="66" customFormat="1" x14ac:dyDescent="0.25">
      <c r="A460" s="82"/>
      <c r="B460" s="95">
        <v>5335</v>
      </c>
      <c r="C460" s="96" t="s">
        <v>826</v>
      </c>
      <c r="D460" s="97">
        <v>43515</v>
      </c>
      <c r="E460" s="98" t="s">
        <v>31</v>
      </c>
      <c r="F460" s="96">
        <v>44105</v>
      </c>
      <c r="G460" s="95">
        <v>4</v>
      </c>
      <c r="H460" s="96" t="s">
        <v>861</v>
      </c>
      <c r="I460" s="97">
        <v>36311</v>
      </c>
      <c r="J460" s="99" t="s">
        <v>862</v>
      </c>
      <c r="K460" s="97">
        <v>37106</v>
      </c>
      <c r="L460" s="96" t="s">
        <v>0</v>
      </c>
      <c r="M460" s="96" t="s">
        <v>869</v>
      </c>
      <c r="N460" s="100" t="s">
        <v>1288</v>
      </c>
      <c r="O460" s="101" t="s">
        <v>1289</v>
      </c>
      <c r="P460" s="101" t="s">
        <v>34</v>
      </c>
      <c r="Q460" s="101" t="s">
        <v>1142</v>
      </c>
      <c r="R460" s="100" t="s">
        <v>606</v>
      </c>
      <c r="S460" s="98" t="s">
        <v>607</v>
      </c>
      <c r="T460" s="100" t="s">
        <v>1372</v>
      </c>
      <c r="U460" s="98" t="s">
        <v>1372</v>
      </c>
      <c r="V460" s="98" t="s">
        <v>33</v>
      </c>
      <c r="W460" s="98" t="s">
        <v>1381</v>
      </c>
      <c r="X460" s="98" t="s">
        <v>1381</v>
      </c>
      <c r="Y460" s="98" t="s">
        <v>1381</v>
      </c>
      <c r="Z460" s="98" t="s">
        <v>80</v>
      </c>
      <c r="AA460" s="98" t="s">
        <v>80</v>
      </c>
      <c r="AB460" s="98" t="s">
        <v>273</v>
      </c>
      <c r="AC460" s="98" t="s">
        <v>1382</v>
      </c>
      <c r="AD460" s="98" t="s">
        <v>1381</v>
      </c>
      <c r="AE460" s="96">
        <v>43647</v>
      </c>
      <c r="AF460" s="102">
        <v>156765.59</v>
      </c>
      <c r="AG460" s="102">
        <v>197839.05</v>
      </c>
      <c r="AH460" s="103">
        <v>354604.64</v>
      </c>
      <c r="AI460" s="102">
        <v>18811.87</v>
      </c>
      <c r="AJ460" s="102">
        <v>23740.68</v>
      </c>
      <c r="AK460" s="102">
        <v>42552.55</v>
      </c>
      <c r="AL460" s="102">
        <v>0</v>
      </c>
      <c r="AM460" s="102">
        <v>0</v>
      </c>
      <c r="AN460" s="102">
        <v>0</v>
      </c>
      <c r="AO460" s="102">
        <v>137953.72</v>
      </c>
      <c r="AP460" s="102">
        <v>174098.37</v>
      </c>
      <c r="AQ460" s="102">
        <v>312052.09000000003</v>
      </c>
      <c r="AR460" s="102">
        <v>0</v>
      </c>
      <c r="AS460" s="104">
        <v>0</v>
      </c>
      <c r="AT460" s="102">
        <v>0</v>
      </c>
      <c r="AU460" s="105">
        <v>50</v>
      </c>
      <c r="AV460" s="102">
        <v>312052.09000000003</v>
      </c>
      <c r="AW460" s="102">
        <v>0</v>
      </c>
      <c r="AX460" s="103">
        <v>364958.61</v>
      </c>
      <c r="AY460" s="106">
        <v>43795.02</v>
      </c>
      <c r="AZ460" s="102">
        <v>0</v>
      </c>
      <c r="BA460" s="102">
        <v>321163.59000000003</v>
      </c>
      <c r="BB460" s="102">
        <v>0</v>
      </c>
      <c r="BC460" s="102">
        <v>0</v>
      </c>
      <c r="BD460" s="102">
        <v>0</v>
      </c>
      <c r="BE460" s="102">
        <v>321163.59000000003</v>
      </c>
      <c r="BF460" s="102">
        <v>0</v>
      </c>
      <c r="BK460" s="1" t="str">
        <f t="shared" si="7"/>
        <v/>
      </c>
    </row>
    <row r="461" spans="1:63" s="66" customFormat="1" x14ac:dyDescent="0.25">
      <c r="A461" s="82"/>
      <c r="B461" s="67">
        <v>5336</v>
      </c>
      <c r="C461" s="68" t="s">
        <v>826</v>
      </c>
      <c r="D461" s="69">
        <v>43515</v>
      </c>
      <c r="E461" s="70" t="s">
        <v>31</v>
      </c>
      <c r="F461" s="68">
        <v>44105</v>
      </c>
      <c r="G461" s="67">
        <v>4</v>
      </c>
      <c r="H461" s="68" t="s">
        <v>861</v>
      </c>
      <c r="I461" s="69">
        <v>36311</v>
      </c>
      <c r="J461" s="71" t="s">
        <v>862</v>
      </c>
      <c r="K461" s="69">
        <v>37106</v>
      </c>
      <c r="L461" s="68" t="s">
        <v>0</v>
      </c>
      <c r="M461" s="68" t="s">
        <v>869</v>
      </c>
      <c r="N461" s="72" t="s">
        <v>1290</v>
      </c>
      <c r="O461" s="73" t="s">
        <v>1291</v>
      </c>
      <c r="P461" s="73" t="s">
        <v>34</v>
      </c>
      <c r="Q461" s="73" t="s">
        <v>1142</v>
      </c>
      <c r="R461" s="72" t="s">
        <v>606</v>
      </c>
      <c r="S461" s="70" t="s">
        <v>607</v>
      </c>
      <c r="T461" s="72" t="s">
        <v>1372</v>
      </c>
      <c r="U461" s="70" t="s">
        <v>1372</v>
      </c>
      <c r="V461" s="70" t="s">
        <v>33</v>
      </c>
      <c r="W461" s="70" t="s">
        <v>1381</v>
      </c>
      <c r="X461" s="70" t="s">
        <v>1381</v>
      </c>
      <c r="Y461" s="70" t="s">
        <v>1381</v>
      </c>
      <c r="Z461" s="70" t="s">
        <v>80</v>
      </c>
      <c r="AA461" s="70" t="s">
        <v>80</v>
      </c>
      <c r="AB461" s="70" t="s">
        <v>273</v>
      </c>
      <c r="AC461" s="70" t="s">
        <v>1382</v>
      </c>
      <c r="AD461" s="70" t="s">
        <v>1381</v>
      </c>
      <c r="AE461" s="68">
        <v>43647</v>
      </c>
      <c r="AF461" s="74">
        <v>16975.939999999999</v>
      </c>
      <c r="AG461" s="74">
        <v>50588.88</v>
      </c>
      <c r="AH461" s="75">
        <v>67564.820000000007</v>
      </c>
      <c r="AI461" s="74">
        <v>2037.11</v>
      </c>
      <c r="AJ461" s="74">
        <v>6070.66</v>
      </c>
      <c r="AK461" s="74">
        <v>8107.77</v>
      </c>
      <c r="AL461" s="74">
        <v>0</v>
      </c>
      <c r="AM461" s="74">
        <v>0</v>
      </c>
      <c r="AN461" s="74">
        <v>0</v>
      </c>
      <c r="AO461" s="74">
        <v>14938.83</v>
      </c>
      <c r="AP461" s="74">
        <v>44518.22</v>
      </c>
      <c r="AQ461" s="74">
        <v>59457.05</v>
      </c>
      <c r="AR461" s="74">
        <v>0</v>
      </c>
      <c r="AS461" s="76">
        <v>0</v>
      </c>
      <c r="AT461" s="74">
        <v>0</v>
      </c>
      <c r="AU461" s="77">
        <v>33</v>
      </c>
      <c r="AV461" s="74">
        <v>59457.05</v>
      </c>
      <c r="AW461" s="74">
        <v>0</v>
      </c>
      <c r="AX461" s="75">
        <v>69537.61</v>
      </c>
      <c r="AY461" s="78">
        <v>8344.5</v>
      </c>
      <c r="AZ461" s="74">
        <v>0</v>
      </c>
      <c r="BA461" s="74">
        <v>61193.11</v>
      </c>
      <c r="BB461" s="74">
        <v>0</v>
      </c>
      <c r="BC461" s="74">
        <v>0</v>
      </c>
      <c r="BD461" s="74">
        <v>0</v>
      </c>
      <c r="BE461" s="74">
        <v>61193.11</v>
      </c>
      <c r="BF461" s="74">
        <v>0</v>
      </c>
      <c r="BK461" s="1" t="str">
        <f t="shared" si="7"/>
        <v/>
      </c>
    </row>
    <row r="462" spans="1:63" s="66" customFormat="1" x14ac:dyDescent="0.25">
      <c r="A462" s="82"/>
      <c r="B462" s="95">
        <v>5337</v>
      </c>
      <c r="C462" s="96" t="s">
        <v>826</v>
      </c>
      <c r="D462" s="97">
        <v>43515</v>
      </c>
      <c r="E462" s="98" t="s">
        <v>31</v>
      </c>
      <c r="F462" s="96">
        <v>44105</v>
      </c>
      <c r="G462" s="95">
        <v>4</v>
      </c>
      <c r="H462" s="96" t="s">
        <v>861</v>
      </c>
      <c r="I462" s="97">
        <v>36311</v>
      </c>
      <c r="J462" s="99" t="s">
        <v>862</v>
      </c>
      <c r="K462" s="97">
        <v>37106</v>
      </c>
      <c r="L462" s="96" t="s">
        <v>0</v>
      </c>
      <c r="M462" s="96" t="s">
        <v>869</v>
      </c>
      <c r="N462" s="100" t="s">
        <v>1292</v>
      </c>
      <c r="O462" s="101" t="s">
        <v>1293</v>
      </c>
      <c r="P462" s="101" t="s">
        <v>34</v>
      </c>
      <c r="Q462" s="101" t="s">
        <v>1142</v>
      </c>
      <c r="R462" s="100" t="s">
        <v>606</v>
      </c>
      <c r="S462" s="98" t="s">
        <v>607</v>
      </c>
      <c r="T462" s="100" t="s">
        <v>1372</v>
      </c>
      <c r="U462" s="98" t="s">
        <v>1372</v>
      </c>
      <c r="V462" s="98" t="s">
        <v>33</v>
      </c>
      <c r="W462" s="98" t="s">
        <v>1381</v>
      </c>
      <c r="X462" s="98" t="s">
        <v>1381</v>
      </c>
      <c r="Y462" s="98" t="s">
        <v>1381</v>
      </c>
      <c r="Z462" s="98" t="s">
        <v>80</v>
      </c>
      <c r="AA462" s="98" t="s">
        <v>80</v>
      </c>
      <c r="AB462" s="98" t="s">
        <v>273</v>
      </c>
      <c r="AC462" s="98" t="s">
        <v>1382</v>
      </c>
      <c r="AD462" s="98" t="s">
        <v>1381</v>
      </c>
      <c r="AE462" s="96">
        <v>43647</v>
      </c>
      <c r="AF462" s="102">
        <v>79183.48</v>
      </c>
      <c r="AG462" s="102">
        <v>89496.94</v>
      </c>
      <c r="AH462" s="103">
        <v>168680.42</v>
      </c>
      <c r="AI462" s="102">
        <v>9502.01</v>
      </c>
      <c r="AJ462" s="102">
        <v>10739.63</v>
      </c>
      <c r="AK462" s="102">
        <v>20241.64</v>
      </c>
      <c r="AL462" s="102">
        <v>0</v>
      </c>
      <c r="AM462" s="102">
        <v>0</v>
      </c>
      <c r="AN462" s="102">
        <v>0</v>
      </c>
      <c r="AO462" s="102">
        <v>69681.47</v>
      </c>
      <c r="AP462" s="102">
        <v>78757.31</v>
      </c>
      <c r="AQ462" s="102">
        <v>148438.78</v>
      </c>
      <c r="AR462" s="102">
        <v>0</v>
      </c>
      <c r="AS462" s="104">
        <v>0</v>
      </c>
      <c r="AT462" s="102">
        <v>0</v>
      </c>
      <c r="AU462" s="105">
        <v>51</v>
      </c>
      <c r="AV462" s="102">
        <v>148438.78</v>
      </c>
      <c r="AW462" s="102">
        <v>0</v>
      </c>
      <c r="AX462" s="103">
        <v>173605.65</v>
      </c>
      <c r="AY462" s="106">
        <v>20832.66</v>
      </c>
      <c r="AZ462" s="102">
        <v>0</v>
      </c>
      <c r="BA462" s="102">
        <v>152772.99</v>
      </c>
      <c r="BB462" s="102">
        <v>0</v>
      </c>
      <c r="BC462" s="102">
        <v>0</v>
      </c>
      <c r="BD462" s="102">
        <v>0</v>
      </c>
      <c r="BE462" s="102">
        <v>152772.99</v>
      </c>
      <c r="BF462" s="102">
        <v>0</v>
      </c>
      <c r="BK462" s="1" t="str">
        <f t="shared" si="7"/>
        <v/>
      </c>
    </row>
    <row r="463" spans="1:63" s="66" customFormat="1" x14ac:dyDescent="0.25">
      <c r="A463" s="82"/>
      <c r="B463" s="67">
        <v>5338</v>
      </c>
      <c r="C463" s="68" t="s">
        <v>826</v>
      </c>
      <c r="D463" s="69">
        <v>43515</v>
      </c>
      <c r="E463" s="70" t="s">
        <v>31</v>
      </c>
      <c r="F463" s="68">
        <v>44105</v>
      </c>
      <c r="G463" s="67">
        <v>4</v>
      </c>
      <c r="H463" s="68" t="s">
        <v>861</v>
      </c>
      <c r="I463" s="69">
        <v>36311</v>
      </c>
      <c r="J463" s="71" t="s">
        <v>862</v>
      </c>
      <c r="K463" s="69">
        <v>37106</v>
      </c>
      <c r="L463" s="68" t="s">
        <v>0</v>
      </c>
      <c r="M463" s="68" t="s">
        <v>869</v>
      </c>
      <c r="N463" s="72" t="s">
        <v>1294</v>
      </c>
      <c r="O463" s="73" t="s">
        <v>1295</v>
      </c>
      <c r="P463" s="73" t="s">
        <v>34</v>
      </c>
      <c r="Q463" s="73" t="s">
        <v>1142</v>
      </c>
      <c r="R463" s="72" t="s">
        <v>606</v>
      </c>
      <c r="S463" s="70" t="s">
        <v>607</v>
      </c>
      <c r="T463" s="72" t="s">
        <v>1372</v>
      </c>
      <c r="U463" s="70" t="s">
        <v>1372</v>
      </c>
      <c r="V463" s="70" t="s">
        <v>33</v>
      </c>
      <c r="W463" s="70" t="s">
        <v>1381</v>
      </c>
      <c r="X463" s="70" t="s">
        <v>1381</v>
      </c>
      <c r="Y463" s="70" t="s">
        <v>1381</v>
      </c>
      <c r="Z463" s="70" t="s">
        <v>80</v>
      </c>
      <c r="AA463" s="70" t="s">
        <v>80</v>
      </c>
      <c r="AB463" s="70" t="s">
        <v>273</v>
      </c>
      <c r="AC463" s="70" t="s">
        <v>1382</v>
      </c>
      <c r="AD463" s="70" t="s">
        <v>1381</v>
      </c>
      <c r="AE463" s="68">
        <v>43647</v>
      </c>
      <c r="AF463" s="74">
        <v>226646.31</v>
      </c>
      <c r="AG463" s="74">
        <v>269166.59999999998</v>
      </c>
      <c r="AH463" s="75">
        <v>495812.91</v>
      </c>
      <c r="AI463" s="74">
        <v>27197.54</v>
      </c>
      <c r="AJ463" s="74">
        <v>32300</v>
      </c>
      <c r="AK463" s="74">
        <v>59497.54</v>
      </c>
      <c r="AL463" s="74">
        <v>0</v>
      </c>
      <c r="AM463" s="74">
        <v>0</v>
      </c>
      <c r="AN463" s="74">
        <v>0</v>
      </c>
      <c r="AO463" s="74">
        <v>199448.77</v>
      </c>
      <c r="AP463" s="74">
        <v>236866.6</v>
      </c>
      <c r="AQ463" s="74">
        <v>436315.37</v>
      </c>
      <c r="AR463" s="74">
        <v>0</v>
      </c>
      <c r="AS463" s="76">
        <v>0</v>
      </c>
      <c r="AT463" s="74">
        <v>0</v>
      </c>
      <c r="AU463" s="77">
        <v>50</v>
      </c>
      <c r="AV463" s="74">
        <v>436315.37</v>
      </c>
      <c r="AW463" s="74">
        <v>0</v>
      </c>
      <c r="AX463" s="75">
        <v>510289.97</v>
      </c>
      <c r="AY463" s="78">
        <v>61234.78</v>
      </c>
      <c r="AZ463" s="74">
        <v>0</v>
      </c>
      <c r="BA463" s="74">
        <v>449055.19</v>
      </c>
      <c r="BB463" s="74">
        <v>0</v>
      </c>
      <c r="BC463" s="74">
        <v>0</v>
      </c>
      <c r="BD463" s="74">
        <v>0</v>
      </c>
      <c r="BE463" s="74">
        <v>449055.19</v>
      </c>
      <c r="BF463" s="74">
        <v>0</v>
      </c>
      <c r="BK463" s="1" t="str">
        <f t="shared" si="7"/>
        <v/>
      </c>
    </row>
    <row r="464" spans="1:63" s="66" customFormat="1" x14ac:dyDescent="0.25">
      <c r="A464" s="82"/>
      <c r="B464" s="95">
        <v>5339</v>
      </c>
      <c r="C464" s="96" t="s">
        <v>826</v>
      </c>
      <c r="D464" s="97">
        <v>43515</v>
      </c>
      <c r="E464" s="98" t="s">
        <v>31</v>
      </c>
      <c r="F464" s="96">
        <v>44105</v>
      </c>
      <c r="G464" s="95">
        <v>4</v>
      </c>
      <c r="H464" s="96" t="s">
        <v>861</v>
      </c>
      <c r="I464" s="97">
        <v>36311</v>
      </c>
      <c r="J464" s="99" t="s">
        <v>862</v>
      </c>
      <c r="K464" s="97">
        <v>37106</v>
      </c>
      <c r="L464" s="96" t="s">
        <v>0</v>
      </c>
      <c r="M464" s="96" t="s">
        <v>869</v>
      </c>
      <c r="N464" s="100" t="s">
        <v>1296</v>
      </c>
      <c r="O464" s="101" t="s">
        <v>1297</v>
      </c>
      <c r="P464" s="101" t="s">
        <v>34</v>
      </c>
      <c r="Q464" s="101" t="s">
        <v>1142</v>
      </c>
      <c r="R464" s="100" t="s">
        <v>606</v>
      </c>
      <c r="S464" s="98" t="s">
        <v>607</v>
      </c>
      <c r="T464" s="100" t="s">
        <v>1372</v>
      </c>
      <c r="U464" s="98" t="s">
        <v>1372</v>
      </c>
      <c r="V464" s="98" t="s">
        <v>33</v>
      </c>
      <c r="W464" s="98" t="s">
        <v>1381</v>
      </c>
      <c r="X464" s="98" t="s">
        <v>1381</v>
      </c>
      <c r="Y464" s="98" t="s">
        <v>1381</v>
      </c>
      <c r="Z464" s="98" t="s">
        <v>80</v>
      </c>
      <c r="AA464" s="98" t="s">
        <v>80</v>
      </c>
      <c r="AB464" s="98" t="s">
        <v>273</v>
      </c>
      <c r="AC464" s="98" t="s">
        <v>1382</v>
      </c>
      <c r="AD464" s="98" t="s">
        <v>1381</v>
      </c>
      <c r="AE464" s="96">
        <v>43647</v>
      </c>
      <c r="AF464" s="102">
        <v>78584.23</v>
      </c>
      <c r="AG464" s="102">
        <v>103682.58</v>
      </c>
      <c r="AH464" s="103">
        <v>182266.81</v>
      </c>
      <c r="AI464" s="102">
        <v>9430.1</v>
      </c>
      <c r="AJ464" s="102">
        <v>12441.91</v>
      </c>
      <c r="AK464" s="102">
        <v>21872.01</v>
      </c>
      <c r="AL464" s="102">
        <v>0</v>
      </c>
      <c r="AM464" s="102">
        <v>0</v>
      </c>
      <c r="AN464" s="102">
        <v>0</v>
      </c>
      <c r="AO464" s="102">
        <v>69154.13</v>
      </c>
      <c r="AP464" s="102">
        <v>91240.67</v>
      </c>
      <c r="AQ464" s="102">
        <v>160394.79999999999</v>
      </c>
      <c r="AR464" s="102">
        <v>0</v>
      </c>
      <c r="AS464" s="104">
        <v>0</v>
      </c>
      <c r="AT464" s="102">
        <v>0</v>
      </c>
      <c r="AU464" s="105">
        <v>48</v>
      </c>
      <c r="AV464" s="102">
        <v>160394.79999999999</v>
      </c>
      <c r="AW464" s="102">
        <v>0</v>
      </c>
      <c r="AX464" s="103">
        <v>187588.75</v>
      </c>
      <c r="AY464" s="106">
        <v>22510.639999999999</v>
      </c>
      <c r="AZ464" s="102">
        <v>0</v>
      </c>
      <c r="BA464" s="102">
        <v>165078.10999999999</v>
      </c>
      <c r="BB464" s="102">
        <v>0</v>
      </c>
      <c r="BC464" s="102">
        <v>0</v>
      </c>
      <c r="BD464" s="102">
        <v>0</v>
      </c>
      <c r="BE464" s="102">
        <v>165078.10999999999</v>
      </c>
      <c r="BF464" s="102">
        <v>0</v>
      </c>
      <c r="BK464" s="1" t="str">
        <f t="shared" si="7"/>
        <v/>
      </c>
    </row>
    <row r="465" spans="1:63" s="66" customFormat="1" x14ac:dyDescent="0.25">
      <c r="A465" s="82"/>
      <c r="B465" s="67">
        <v>5340</v>
      </c>
      <c r="C465" s="68" t="s">
        <v>826</v>
      </c>
      <c r="D465" s="69">
        <v>43515</v>
      </c>
      <c r="E465" s="70" t="s">
        <v>31</v>
      </c>
      <c r="F465" s="68">
        <v>44105</v>
      </c>
      <c r="G465" s="67">
        <v>4</v>
      </c>
      <c r="H465" s="68" t="s">
        <v>861</v>
      </c>
      <c r="I465" s="69">
        <v>36311</v>
      </c>
      <c r="J465" s="71" t="s">
        <v>862</v>
      </c>
      <c r="K465" s="69">
        <v>37106</v>
      </c>
      <c r="L465" s="68" t="s">
        <v>0</v>
      </c>
      <c r="M465" s="68" t="s">
        <v>869</v>
      </c>
      <c r="N465" s="72" t="s">
        <v>1298</v>
      </c>
      <c r="O465" s="73" t="s">
        <v>1299</v>
      </c>
      <c r="P465" s="73" t="s">
        <v>34</v>
      </c>
      <c r="Q465" s="73" t="s">
        <v>1142</v>
      </c>
      <c r="R465" s="72" t="s">
        <v>606</v>
      </c>
      <c r="S465" s="70" t="s">
        <v>607</v>
      </c>
      <c r="T465" s="72" t="s">
        <v>1372</v>
      </c>
      <c r="U465" s="70" t="s">
        <v>1372</v>
      </c>
      <c r="V465" s="70" t="s">
        <v>33</v>
      </c>
      <c r="W465" s="70" t="s">
        <v>1381</v>
      </c>
      <c r="X465" s="70" t="s">
        <v>1381</v>
      </c>
      <c r="Y465" s="70" t="s">
        <v>1381</v>
      </c>
      <c r="Z465" s="70" t="s">
        <v>80</v>
      </c>
      <c r="AA465" s="70" t="s">
        <v>80</v>
      </c>
      <c r="AB465" s="70" t="s">
        <v>273</v>
      </c>
      <c r="AC465" s="70" t="s">
        <v>1382</v>
      </c>
      <c r="AD465" s="70" t="s">
        <v>1381</v>
      </c>
      <c r="AE465" s="68">
        <v>43647</v>
      </c>
      <c r="AF465" s="74">
        <v>35306.25</v>
      </c>
      <c r="AG465" s="74">
        <v>49061.61</v>
      </c>
      <c r="AH465" s="75">
        <v>84367.86</v>
      </c>
      <c r="AI465" s="74">
        <v>4236.74</v>
      </c>
      <c r="AJ465" s="74">
        <v>5887.4</v>
      </c>
      <c r="AK465" s="74">
        <v>10124.14</v>
      </c>
      <c r="AL465" s="74">
        <v>0</v>
      </c>
      <c r="AM465" s="74">
        <v>0</v>
      </c>
      <c r="AN465" s="74">
        <v>0</v>
      </c>
      <c r="AO465" s="74">
        <v>31069.51</v>
      </c>
      <c r="AP465" s="74">
        <v>43174.21</v>
      </c>
      <c r="AQ465" s="74">
        <v>74243.72</v>
      </c>
      <c r="AR465" s="74">
        <v>0</v>
      </c>
      <c r="AS465" s="76">
        <v>0</v>
      </c>
      <c r="AT465" s="74">
        <v>0</v>
      </c>
      <c r="AU465" s="77">
        <v>50</v>
      </c>
      <c r="AV465" s="74">
        <v>74243.72</v>
      </c>
      <c r="AW465" s="74">
        <v>0</v>
      </c>
      <c r="AX465" s="75">
        <v>86831.28</v>
      </c>
      <c r="AY465" s="78">
        <v>10419.75</v>
      </c>
      <c r="AZ465" s="74">
        <v>0</v>
      </c>
      <c r="BA465" s="74">
        <v>76411.53</v>
      </c>
      <c r="BB465" s="74">
        <v>0</v>
      </c>
      <c r="BC465" s="74">
        <v>0</v>
      </c>
      <c r="BD465" s="74">
        <v>0</v>
      </c>
      <c r="BE465" s="74">
        <v>76411.53</v>
      </c>
      <c r="BF465" s="74">
        <v>0</v>
      </c>
      <c r="BK465" s="1" t="str">
        <f t="shared" si="7"/>
        <v/>
      </c>
    </row>
    <row r="466" spans="1:63" s="66" customFormat="1" x14ac:dyDescent="0.25">
      <c r="A466" s="82"/>
      <c r="B466" s="95">
        <v>5341</v>
      </c>
      <c r="C466" s="96" t="s">
        <v>826</v>
      </c>
      <c r="D466" s="97">
        <v>43515</v>
      </c>
      <c r="E466" s="98" t="s">
        <v>31</v>
      </c>
      <c r="F466" s="96">
        <v>44105</v>
      </c>
      <c r="G466" s="95">
        <v>4</v>
      </c>
      <c r="H466" s="96" t="s">
        <v>861</v>
      </c>
      <c r="I466" s="97">
        <v>36311</v>
      </c>
      <c r="J466" s="99" t="s">
        <v>862</v>
      </c>
      <c r="K466" s="97">
        <v>37106</v>
      </c>
      <c r="L466" s="96" t="s">
        <v>0</v>
      </c>
      <c r="M466" s="96" t="s">
        <v>869</v>
      </c>
      <c r="N466" s="100" t="s">
        <v>1300</v>
      </c>
      <c r="O466" s="101" t="s">
        <v>1301</v>
      </c>
      <c r="P466" s="101" t="s">
        <v>34</v>
      </c>
      <c r="Q466" s="101" t="s">
        <v>1142</v>
      </c>
      <c r="R466" s="100" t="s">
        <v>606</v>
      </c>
      <c r="S466" s="98" t="s">
        <v>607</v>
      </c>
      <c r="T466" s="100" t="s">
        <v>1372</v>
      </c>
      <c r="U466" s="98" t="s">
        <v>1372</v>
      </c>
      <c r="V466" s="98" t="s">
        <v>33</v>
      </c>
      <c r="W466" s="98" t="s">
        <v>1381</v>
      </c>
      <c r="X466" s="98" t="s">
        <v>1381</v>
      </c>
      <c r="Y466" s="98" t="s">
        <v>1381</v>
      </c>
      <c r="Z466" s="98" t="s">
        <v>80</v>
      </c>
      <c r="AA466" s="98" t="s">
        <v>80</v>
      </c>
      <c r="AB466" s="98" t="s">
        <v>273</v>
      </c>
      <c r="AC466" s="98" t="s">
        <v>1382</v>
      </c>
      <c r="AD466" s="98" t="s">
        <v>1381</v>
      </c>
      <c r="AE466" s="96">
        <v>43647</v>
      </c>
      <c r="AF466" s="102">
        <v>10877.04</v>
      </c>
      <c r="AG466" s="102">
        <v>49889.08</v>
      </c>
      <c r="AH466" s="103">
        <v>60766.12</v>
      </c>
      <c r="AI466" s="102">
        <v>1305.24</v>
      </c>
      <c r="AJ466" s="102">
        <v>5986.69</v>
      </c>
      <c r="AK466" s="102">
        <v>7291.93</v>
      </c>
      <c r="AL466" s="102">
        <v>0</v>
      </c>
      <c r="AM466" s="102">
        <v>0</v>
      </c>
      <c r="AN466" s="102">
        <v>0</v>
      </c>
      <c r="AO466" s="102">
        <v>9571.7999999999993</v>
      </c>
      <c r="AP466" s="102">
        <v>43902.39</v>
      </c>
      <c r="AQ466" s="102">
        <v>53474.19</v>
      </c>
      <c r="AR466" s="102">
        <v>0</v>
      </c>
      <c r="AS466" s="104">
        <v>0</v>
      </c>
      <c r="AT466" s="102">
        <v>0</v>
      </c>
      <c r="AU466" s="105">
        <v>33</v>
      </c>
      <c r="AV466" s="102">
        <v>53474.19</v>
      </c>
      <c r="AW466" s="102">
        <v>0</v>
      </c>
      <c r="AX466" s="103">
        <v>62540.4</v>
      </c>
      <c r="AY466" s="106">
        <v>7504.84</v>
      </c>
      <c r="AZ466" s="102">
        <v>0</v>
      </c>
      <c r="BA466" s="102">
        <v>55035.56</v>
      </c>
      <c r="BB466" s="102">
        <v>0</v>
      </c>
      <c r="BC466" s="102">
        <v>0</v>
      </c>
      <c r="BD466" s="102">
        <v>0</v>
      </c>
      <c r="BE466" s="102">
        <v>55035.56</v>
      </c>
      <c r="BF466" s="102">
        <v>0</v>
      </c>
      <c r="BK466" s="1" t="str">
        <f t="shared" si="7"/>
        <v/>
      </c>
    </row>
    <row r="467" spans="1:63" s="66" customFormat="1" x14ac:dyDescent="0.25">
      <c r="A467" s="82"/>
      <c r="B467" s="67">
        <v>5342</v>
      </c>
      <c r="C467" s="68" t="s">
        <v>826</v>
      </c>
      <c r="D467" s="69">
        <v>43515</v>
      </c>
      <c r="E467" s="70" t="s">
        <v>31</v>
      </c>
      <c r="F467" s="68">
        <v>44105</v>
      </c>
      <c r="G467" s="67">
        <v>4</v>
      </c>
      <c r="H467" s="68" t="s">
        <v>861</v>
      </c>
      <c r="I467" s="69">
        <v>36311</v>
      </c>
      <c r="J467" s="71" t="s">
        <v>862</v>
      </c>
      <c r="K467" s="69">
        <v>37106</v>
      </c>
      <c r="L467" s="68" t="s">
        <v>0</v>
      </c>
      <c r="M467" s="68" t="s">
        <v>869</v>
      </c>
      <c r="N467" s="72" t="s">
        <v>1302</v>
      </c>
      <c r="O467" s="73" t="s">
        <v>1303</v>
      </c>
      <c r="P467" s="73" t="s">
        <v>34</v>
      </c>
      <c r="Q467" s="73" t="s">
        <v>1142</v>
      </c>
      <c r="R467" s="72" t="s">
        <v>606</v>
      </c>
      <c r="S467" s="70" t="s">
        <v>607</v>
      </c>
      <c r="T467" s="72" t="s">
        <v>1372</v>
      </c>
      <c r="U467" s="70" t="s">
        <v>1372</v>
      </c>
      <c r="V467" s="70" t="s">
        <v>33</v>
      </c>
      <c r="W467" s="70" t="s">
        <v>1381</v>
      </c>
      <c r="X467" s="70" t="s">
        <v>1381</v>
      </c>
      <c r="Y467" s="70" t="s">
        <v>1381</v>
      </c>
      <c r="Z467" s="70" t="s">
        <v>80</v>
      </c>
      <c r="AA467" s="70" t="s">
        <v>80</v>
      </c>
      <c r="AB467" s="70" t="s">
        <v>273</v>
      </c>
      <c r="AC467" s="70" t="s">
        <v>1382</v>
      </c>
      <c r="AD467" s="70" t="s">
        <v>1381</v>
      </c>
      <c r="AE467" s="68">
        <v>43647</v>
      </c>
      <c r="AF467" s="74">
        <v>43237.279999999999</v>
      </c>
      <c r="AG467" s="74">
        <v>55291.07</v>
      </c>
      <c r="AH467" s="75">
        <v>98528.35</v>
      </c>
      <c r="AI467" s="74">
        <v>5188.47</v>
      </c>
      <c r="AJ467" s="74">
        <v>6634.92</v>
      </c>
      <c r="AK467" s="74">
        <v>11823.39</v>
      </c>
      <c r="AL467" s="74">
        <v>0</v>
      </c>
      <c r="AM467" s="74">
        <v>0</v>
      </c>
      <c r="AN467" s="74">
        <v>0</v>
      </c>
      <c r="AO467" s="74">
        <v>38048.81</v>
      </c>
      <c r="AP467" s="74">
        <v>48656.15</v>
      </c>
      <c r="AQ467" s="74">
        <v>86704.960000000006</v>
      </c>
      <c r="AR467" s="74">
        <v>0</v>
      </c>
      <c r="AS467" s="76">
        <v>0</v>
      </c>
      <c r="AT467" s="74">
        <v>0</v>
      </c>
      <c r="AU467" s="77">
        <v>38</v>
      </c>
      <c r="AV467" s="74">
        <v>86704.960000000006</v>
      </c>
      <c r="AW467" s="74">
        <v>0</v>
      </c>
      <c r="AX467" s="75">
        <v>101405.23</v>
      </c>
      <c r="AY467" s="78">
        <v>12168.61</v>
      </c>
      <c r="AZ467" s="74">
        <v>0</v>
      </c>
      <c r="BA467" s="74">
        <v>89236.62</v>
      </c>
      <c r="BB467" s="74">
        <v>0</v>
      </c>
      <c r="BC467" s="74">
        <v>0</v>
      </c>
      <c r="BD467" s="74">
        <v>0</v>
      </c>
      <c r="BE467" s="74">
        <v>89236.62</v>
      </c>
      <c r="BF467" s="74">
        <v>0</v>
      </c>
      <c r="BK467" s="1" t="str">
        <f t="shared" si="7"/>
        <v/>
      </c>
    </row>
    <row r="468" spans="1:63" s="66" customFormat="1" x14ac:dyDescent="0.25">
      <c r="A468" s="82"/>
      <c r="B468" s="95">
        <v>5343</v>
      </c>
      <c r="C468" s="96" t="s">
        <v>826</v>
      </c>
      <c r="D468" s="97">
        <v>43515</v>
      </c>
      <c r="E468" s="98" t="s">
        <v>31</v>
      </c>
      <c r="F468" s="96">
        <v>44105</v>
      </c>
      <c r="G468" s="95">
        <v>4</v>
      </c>
      <c r="H468" s="96" t="s">
        <v>861</v>
      </c>
      <c r="I468" s="97">
        <v>36311</v>
      </c>
      <c r="J468" s="99" t="s">
        <v>862</v>
      </c>
      <c r="K468" s="97">
        <v>37106</v>
      </c>
      <c r="L468" s="96" t="s">
        <v>0</v>
      </c>
      <c r="M468" s="96" t="s">
        <v>869</v>
      </c>
      <c r="N468" s="100" t="s">
        <v>1304</v>
      </c>
      <c r="O468" s="101" t="s">
        <v>1305</v>
      </c>
      <c r="P468" s="101" t="s">
        <v>34</v>
      </c>
      <c r="Q468" s="101" t="s">
        <v>1142</v>
      </c>
      <c r="R468" s="100" t="s">
        <v>606</v>
      </c>
      <c r="S468" s="98" t="s">
        <v>607</v>
      </c>
      <c r="T468" s="100" t="s">
        <v>1372</v>
      </c>
      <c r="U468" s="98" t="s">
        <v>1372</v>
      </c>
      <c r="V468" s="98" t="s">
        <v>33</v>
      </c>
      <c r="W468" s="98" t="s">
        <v>1381</v>
      </c>
      <c r="X468" s="98" t="s">
        <v>1381</v>
      </c>
      <c r="Y468" s="98" t="s">
        <v>1381</v>
      </c>
      <c r="Z468" s="98" t="s">
        <v>80</v>
      </c>
      <c r="AA468" s="98" t="s">
        <v>80</v>
      </c>
      <c r="AB468" s="98" t="s">
        <v>273</v>
      </c>
      <c r="AC468" s="98" t="s">
        <v>1382</v>
      </c>
      <c r="AD468" s="98" t="s">
        <v>1381</v>
      </c>
      <c r="AE468" s="96">
        <v>43647</v>
      </c>
      <c r="AF468" s="102">
        <v>210255.96</v>
      </c>
      <c r="AG468" s="102">
        <v>257139.45</v>
      </c>
      <c r="AH468" s="103">
        <v>467395.41</v>
      </c>
      <c r="AI468" s="102">
        <v>25230.7</v>
      </c>
      <c r="AJ468" s="102">
        <v>30856.74</v>
      </c>
      <c r="AK468" s="102">
        <v>56087.44</v>
      </c>
      <c r="AL468" s="102">
        <v>0</v>
      </c>
      <c r="AM468" s="102">
        <v>0</v>
      </c>
      <c r="AN468" s="102">
        <v>0</v>
      </c>
      <c r="AO468" s="102">
        <v>185025.26</v>
      </c>
      <c r="AP468" s="102">
        <v>226282.71</v>
      </c>
      <c r="AQ468" s="102">
        <v>411307.97</v>
      </c>
      <c r="AR468" s="102">
        <v>0</v>
      </c>
      <c r="AS468" s="104">
        <v>0</v>
      </c>
      <c r="AT468" s="102">
        <v>0</v>
      </c>
      <c r="AU468" s="105">
        <v>50</v>
      </c>
      <c r="AV468" s="102">
        <v>411307.97</v>
      </c>
      <c r="AW468" s="102">
        <v>0</v>
      </c>
      <c r="AX468" s="103">
        <v>481042.72</v>
      </c>
      <c r="AY468" s="106">
        <v>57725.11</v>
      </c>
      <c r="AZ468" s="102">
        <v>0</v>
      </c>
      <c r="BA468" s="102">
        <v>423317.61</v>
      </c>
      <c r="BB468" s="102">
        <v>0</v>
      </c>
      <c r="BC468" s="102">
        <v>0</v>
      </c>
      <c r="BD468" s="102">
        <v>0</v>
      </c>
      <c r="BE468" s="102">
        <v>423317.61</v>
      </c>
      <c r="BF468" s="102">
        <v>0</v>
      </c>
      <c r="BK468" s="1" t="str">
        <f t="shared" si="7"/>
        <v/>
      </c>
    </row>
    <row r="469" spans="1:63" s="66" customFormat="1" x14ac:dyDescent="0.25">
      <c r="A469" s="82"/>
      <c r="B469" s="67">
        <v>5344</v>
      </c>
      <c r="C469" s="68" t="s">
        <v>826</v>
      </c>
      <c r="D469" s="69">
        <v>43515</v>
      </c>
      <c r="E469" s="70" t="s">
        <v>31</v>
      </c>
      <c r="F469" s="68">
        <v>44105</v>
      </c>
      <c r="G469" s="67">
        <v>4</v>
      </c>
      <c r="H469" s="68" t="s">
        <v>861</v>
      </c>
      <c r="I469" s="69">
        <v>36311</v>
      </c>
      <c r="J469" s="71" t="s">
        <v>862</v>
      </c>
      <c r="K469" s="69">
        <v>37106</v>
      </c>
      <c r="L469" s="68" t="s">
        <v>0</v>
      </c>
      <c r="M469" s="68" t="s">
        <v>869</v>
      </c>
      <c r="N469" s="72" t="s">
        <v>1306</v>
      </c>
      <c r="O469" s="73" t="s">
        <v>1307</v>
      </c>
      <c r="P469" s="73" t="s">
        <v>34</v>
      </c>
      <c r="Q469" s="73" t="s">
        <v>1142</v>
      </c>
      <c r="R469" s="72" t="s">
        <v>606</v>
      </c>
      <c r="S469" s="70" t="s">
        <v>607</v>
      </c>
      <c r="T469" s="72" t="s">
        <v>1372</v>
      </c>
      <c r="U469" s="70" t="s">
        <v>1372</v>
      </c>
      <c r="V469" s="70" t="s">
        <v>33</v>
      </c>
      <c r="W469" s="70" t="s">
        <v>1381</v>
      </c>
      <c r="X469" s="70" t="s">
        <v>1381</v>
      </c>
      <c r="Y469" s="70" t="s">
        <v>1381</v>
      </c>
      <c r="Z469" s="70" t="s">
        <v>80</v>
      </c>
      <c r="AA469" s="70" t="s">
        <v>80</v>
      </c>
      <c r="AB469" s="70" t="s">
        <v>273</v>
      </c>
      <c r="AC469" s="70" t="s">
        <v>1382</v>
      </c>
      <c r="AD469" s="70" t="s">
        <v>1381</v>
      </c>
      <c r="AE469" s="68">
        <v>43647</v>
      </c>
      <c r="AF469" s="74">
        <v>245465.31</v>
      </c>
      <c r="AG469" s="74">
        <v>288816.40999999997</v>
      </c>
      <c r="AH469" s="75">
        <v>534281.72</v>
      </c>
      <c r="AI469" s="74">
        <v>29455.83</v>
      </c>
      <c r="AJ469" s="74">
        <v>34657.97</v>
      </c>
      <c r="AK469" s="74">
        <v>64113.8</v>
      </c>
      <c r="AL469" s="74">
        <v>0</v>
      </c>
      <c r="AM469" s="74">
        <v>0</v>
      </c>
      <c r="AN469" s="74">
        <v>0</v>
      </c>
      <c r="AO469" s="74">
        <v>216009.48</v>
      </c>
      <c r="AP469" s="74">
        <v>254158.44</v>
      </c>
      <c r="AQ469" s="74">
        <v>470167.92</v>
      </c>
      <c r="AR469" s="74">
        <v>0</v>
      </c>
      <c r="AS469" s="76">
        <v>0</v>
      </c>
      <c r="AT469" s="74">
        <v>0</v>
      </c>
      <c r="AU469" s="77">
        <v>50</v>
      </c>
      <c r="AV469" s="74">
        <v>470167.92</v>
      </c>
      <c r="AW469" s="74">
        <v>0</v>
      </c>
      <c r="AX469" s="75">
        <v>549882.02</v>
      </c>
      <c r="AY469" s="78">
        <v>65985.83</v>
      </c>
      <c r="AZ469" s="74">
        <v>0</v>
      </c>
      <c r="BA469" s="74">
        <v>483896.19</v>
      </c>
      <c r="BB469" s="74">
        <v>0</v>
      </c>
      <c r="BC469" s="74">
        <v>0</v>
      </c>
      <c r="BD469" s="74">
        <v>0</v>
      </c>
      <c r="BE469" s="74">
        <v>483896.19</v>
      </c>
      <c r="BF469" s="74">
        <v>0</v>
      </c>
      <c r="BK469" s="1" t="str">
        <f t="shared" si="7"/>
        <v/>
      </c>
    </row>
    <row r="470" spans="1:63" s="66" customFormat="1" x14ac:dyDescent="0.25">
      <c r="A470" s="82"/>
      <c r="B470" s="95">
        <v>5345</v>
      </c>
      <c r="C470" s="96" t="s">
        <v>826</v>
      </c>
      <c r="D470" s="97">
        <v>43515</v>
      </c>
      <c r="E470" s="98" t="s">
        <v>31</v>
      </c>
      <c r="F470" s="96">
        <v>44105</v>
      </c>
      <c r="G470" s="95">
        <v>4</v>
      </c>
      <c r="H470" s="96" t="s">
        <v>861</v>
      </c>
      <c r="I470" s="97">
        <v>36311</v>
      </c>
      <c r="J470" s="99" t="s">
        <v>862</v>
      </c>
      <c r="K470" s="97">
        <v>37106</v>
      </c>
      <c r="L470" s="96" t="s">
        <v>0</v>
      </c>
      <c r="M470" s="96" t="s">
        <v>869</v>
      </c>
      <c r="N470" s="100" t="s">
        <v>1308</v>
      </c>
      <c r="O470" s="101" t="s">
        <v>1309</v>
      </c>
      <c r="P470" s="101" t="s">
        <v>34</v>
      </c>
      <c r="Q470" s="101" t="s">
        <v>1142</v>
      </c>
      <c r="R470" s="100" t="s">
        <v>606</v>
      </c>
      <c r="S470" s="98" t="s">
        <v>607</v>
      </c>
      <c r="T470" s="100" t="s">
        <v>1372</v>
      </c>
      <c r="U470" s="98" t="s">
        <v>1372</v>
      </c>
      <c r="V470" s="98" t="s">
        <v>33</v>
      </c>
      <c r="W470" s="98" t="s">
        <v>1381</v>
      </c>
      <c r="X470" s="98" t="s">
        <v>1381</v>
      </c>
      <c r="Y470" s="98" t="s">
        <v>1381</v>
      </c>
      <c r="Z470" s="98" t="s">
        <v>80</v>
      </c>
      <c r="AA470" s="98" t="s">
        <v>80</v>
      </c>
      <c r="AB470" s="98" t="s">
        <v>273</v>
      </c>
      <c r="AC470" s="98" t="s">
        <v>1382</v>
      </c>
      <c r="AD470" s="98" t="s">
        <v>1381</v>
      </c>
      <c r="AE470" s="96">
        <v>43647</v>
      </c>
      <c r="AF470" s="102">
        <v>34932.54</v>
      </c>
      <c r="AG470" s="102">
        <v>44025.8</v>
      </c>
      <c r="AH470" s="103">
        <v>78958.34</v>
      </c>
      <c r="AI470" s="102">
        <v>4191.8999999999996</v>
      </c>
      <c r="AJ470" s="102">
        <v>5283.1</v>
      </c>
      <c r="AK470" s="102">
        <v>9475</v>
      </c>
      <c r="AL470" s="102">
        <v>0</v>
      </c>
      <c r="AM470" s="102">
        <v>0</v>
      </c>
      <c r="AN470" s="102">
        <v>0</v>
      </c>
      <c r="AO470" s="102">
        <v>30740.639999999999</v>
      </c>
      <c r="AP470" s="102">
        <v>38742.699999999997</v>
      </c>
      <c r="AQ470" s="102">
        <v>69483.34</v>
      </c>
      <c r="AR470" s="102">
        <v>0</v>
      </c>
      <c r="AS470" s="104">
        <v>0</v>
      </c>
      <c r="AT470" s="102">
        <v>0</v>
      </c>
      <c r="AU470" s="105">
        <v>50</v>
      </c>
      <c r="AV470" s="102">
        <v>69483.34</v>
      </c>
      <c r="AW470" s="102">
        <v>0</v>
      </c>
      <c r="AX470" s="103">
        <v>81263.81</v>
      </c>
      <c r="AY470" s="106">
        <v>9751.65</v>
      </c>
      <c r="AZ470" s="102">
        <v>0</v>
      </c>
      <c r="BA470" s="102">
        <v>71512.160000000003</v>
      </c>
      <c r="BB470" s="102">
        <v>0</v>
      </c>
      <c r="BC470" s="102">
        <v>0</v>
      </c>
      <c r="BD470" s="102">
        <v>0</v>
      </c>
      <c r="BE470" s="102">
        <v>71512.160000000003</v>
      </c>
      <c r="BF470" s="102">
        <v>0</v>
      </c>
      <c r="BK470" s="1" t="str">
        <f t="shared" si="7"/>
        <v/>
      </c>
    </row>
    <row r="471" spans="1:63" s="66" customFormat="1" x14ac:dyDescent="0.25">
      <c r="A471" s="82"/>
      <c r="B471" s="67">
        <v>5346</v>
      </c>
      <c r="C471" s="68" t="s">
        <v>826</v>
      </c>
      <c r="D471" s="69">
        <v>43515</v>
      </c>
      <c r="E471" s="70" t="s">
        <v>31</v>
      </c>
      <c r="F471" s="68">
        <v>44105</v>
      </c>
      <c r="G471" s="67">
        <v>4</v>
      </c>
      <c r="H471" s="68" t="s">
        <v>861</v>
      </c>
      <c r="I471" s="69">
        <v>36311</v>
      </c>
      <c r="J471" s="71" t="s">
        <v>862</v>
      </c>
      <c r="K471" s="69">
        <v>37106</v>
      </c>
      <c r="L471" s="68" t="s">
        <v>0</v>
      </c>
      <c r="M471" s="68" t="s">
        <v>869</v>
      </c>
      <c r="N471" s="72" t="s">
        <v>1310</v>
      </c>
      <c r="O471" s="73" t="s">
        <v>1311</v>
      </c>
      <c r="P471" s="73" t="s">
        <v>34</v>
      </c>
      <c r="Q471" s="73" t="s">
        <v>1142</v>
      </c>
      <c r="R471" s="72" t="s">
        <v>606</v>
      </c>
      <c r="S471" s="70" t="s">
        <v>607</v>
      </c>
      <c r="T471" s="72" t="s">
        <v>1372</v>
      </c>
      <c r="U471" s="70" t="s">
        <v>1372</v>
      </c>
      <c r="V471" s="70" t="s">
        <v>33</v>
      </c>
      <c r="W471" s="70" t="s">
        <v>1381</v>
      </c>
      <c r="X471" s="70" t="s">
        <v>1381</v>
      </c>
      <c r="Y471" s="70" t="s">
        <v>1381</v>
      </c>
      <c r="Z471" s="70" t="s">
        <v>80</v>
      </c>
      <c r="AA471" s="70" t="s">
        <v>80</v>
      </c>
      <c r="AB471" s="70" t="s">
        <v>273</v>
      </c>
      <c r="AC471" s="70" t="s">
        <v>1382</v>
      </c>
      <c r="AD471" s="70" t="s">
        <v>1381</v>
      </c>
      <c r="AE471" s="68">
        <v>43647</v>
      </c>
      <c r="AF471" s="74">
        <v>229153.43</v>
      </c>
      <c r="AG471" s="74">
        <v>267487.96000000002</v>
      </c>
      <c r="AH471" s="75">
        <v>496641.39</v>
      </c>
      <c r="AI471" s="74">
        <v>27498.400000000001</v>
      </c>
      <c r="AJ471" s="74">
        <v>32098.560000000001</v>
      </c>
      <c r="AK471" s="74">
        <v>59596.959999999999</v>
      </c>
      <c r="AL471" s="74">
        <v>0</v>
      </c>
      <c r="AM471" s="74">
        <v>0</v>
      </c>
      <c r="AN471" s="74">
        <v>0</v>
      </c>
      <c r="AO471" s="74">
        <v>201655.03</v>
      </c>
      <c r="AP471" s="74">
        <v>235389.4</v>
      </c>
      <c r="AQ471" s="74">
        <v>437044.43</v>
      </c>
      <c r="AR471" s="74">
        <v>0</v>
      </c>
      <c r="AS471" s="76">
        <v>0</v>
      </c>
      <c r="AT471" s="74">
        <v>0</v>
      </c>
      <c r="AU471" s="77">
        <v>49</v>
      </c>
      <c r="AV471" s="74">
        <v>437044.43</v>
      </c>
      <c r="AW471" s="74">
        <v>0</v>
      </c>
      <c r="AX471" s="75">
        <v>511142.65</v>
      </c>
      <c r="AY471" s="78">
        <v>61337.11</v>
      </c>
      <c r="AZ471" s="74">
        <v>0</v>
      </c>
      <c r="BA471" s="74">
        <v>449805.54</v>
      </c>
      <c r="BB471" s="74">
        <v>0</v>
      </c>
      <c r="BC471" s="74">
        <v>0</v>
      </c>
      <c r="BD471" s="74">
        <v>0</v>
      </c>
      <c r="BE471" s="74">
        <v>449805.54</v>
      </c>
      <c r="BF471" s="74">
        <v>0</v>
      </c>
      <c r="BK471" s="1" t="str">
        <f t="shared" si="7"/>
        <v/>
      </c>
    </row>
    <row r="472" spans="1:63" s="66" customFormat="1" x14ac:dyDescent="0.25">
      <c r="A472" s="82"/>
      <c r="B472" s="95">
        <v>5347</v>
      </c>
      <c r="C472" s="96" t="s">
        <v>826</v>
      </c>
      <c r="D472" s="97">
        <v>43515</v>
      </c>
      <c r="E472" s="98" t="s">
        <v>31</v>
      </c>
      <c r="F472" s="96">
        <v>44105</v>
      </c>
      <c r="G472" s="95">
        <v>4</v>
      </c>
      <c r="H472" s="96" t="s">
        <v>861</v>
      </c>
      <c r="I472" s="97">
        <v>36311</v>
      </c>
      <c r="J472" s="99" t="s">
        <v>862</v>
      </c>
      <c r="K472" s="97">
        <v>37106</v>
      </c>
      <c r="L472" s="96" t="s">
        <v>0</v>
      </c>
      <c r="M472" s="96" t="s">
        <v>869</v>
      </c>
      <c r="N472" s="100" t="s">
        <v>1312</v>
      </c>
      <c r="O472" s="101" t="s">
        <v>1313</v>
      </c>
      <c r="P472" s="101" t="s">
        <v>34</v>
      </c>
      <c r="Q472" s="101" t="s">
        <v>1142</v>
      </c>
      <c r="R472" s="100" t="s">
        <v>606</v>
      </c>
      <c r="S472" s="98" t="s">
        <v>607</v>
      </c>
      <c r="T472" s="100" t="s">
        <v>1372</v>
      </c>
      <c r="U472" s="98" t="s">
        <v>1372</v>
      </c>
      <c r="V472" s="98" t="s">
        <v>33</v>
      </c>
      <c r="W472" s="98" t="s">
        <v>1381</v>
      </c>
      <c r="X472" s="98" t="s">
        <v>1381</v>
      </c>
      <c r="Y472" s="98" t="s">
        <v>1381</v>
      </c>
      <c r="Z472" s="98" t="s">
        <v>80</v>
      </c>
      <c r="AA472" s="98" t="s">
        <v>80</v>
      </c>
      <c r="AB472" s="98" t="s">
        <v>273</v>
      </c>
      <c r="AC472" s="98" t="s">
        <v>1382</v>
      </c>
      <c r="AD472" s="98" t="s">
        <v>1381</v>
      </c>
      <c r="AE472" s="96">
        <v>43647</v>
      </c>
      <c r="AF472" s="102">
        <v>180261.67</v>
      </c>
      <c r="AG472" s="102">
        <v>217609.27</v>
      </c>
      <c r="AH472" s="103">
        <v>397870.94</v>
      </c>
      <c r="AI472" s="102">
        <v>21631.39</v>
      </c>
      <c r="AJ472" s="102">
        <v>26113.11</v>
      </c>
      <c r="AK472" s="102">
        <v>47744.5</v>
      </c>
      <c r="AL472" s="102">
        <v>0</v>
      </c>
      <c r="AM472" s="102">
        <v>0</v>
      </c>
      <c r="AN472" s="102">
        <v>0</v>
      </c>
      <c r="AO472" s="102">
        <v>158630.28</v>
      </c>
      <c r="AP472" s="102">
        <v>191496.16</v>
      </c>
      <c r="AQ472" s="102">
        <v>350126.44</v>
      </c>
      <c r="AR472" s="102">
        <v>0</v>
      </c>
      <c r="AS472" s="104">
        <v>0</v>
      </c>
      <c r="AT472" s="102">
        <v>0</v>
      </c>
      <c r="AU472" s="105">
        <v>50</v>
      </c>
      <c r="AV472" s="102">
        <v>350126.44</v>
      </c>
      <c r="AW472" s="102">
        <v>0</v>
      </c>
      <c r="AX472" s="103">
        <v>409488.23</v>
      </c>
      <c r="AY472" s="106">
        <v>49138.57</v>
      </c>
      <c r="AZ472" s="102">
        <v>0</v>
      </c>
      <c r="BA472" s="102">
        <v>360349.66</v>
      </c>
      <c r="BB472" s="102">
        <v>0</v>
      </c>
      <c r="BC472" s="102">
        <v>0</v>
      </c>
      <c r="BD472" s="102">
        <v>0</v>
      </c>
      <c r="BE472" s="102">
        <v>360349.66</v>
      </c>
      <c r="BF472" s="102">
        <v>0</v>
      </c>
      <c r="BK472" s="1" t="str">
        <f t="shared" si="7"/>
        <v/>
      </c>
    </row>
    <row r="473" spans="1:63" s="66" customFormat="1" x14ac:dyDescent="0.25">
      <c r="A473" s="82"/>
      <c r="B473" s="67">
        <v>5348</v>
      </c>
      <c r="C473" s="68" t="s">
        <v>826</v>
      </c>
      <c r="D473" s="69">
        <v>43515</v>
      </c>
      <c r="E473" s="70" t="s">
        <v>31</v>
      </c>
      <c r="F473" s="68">
        <v>44105</v>
      </c>
      <c r="G473" s="67">
        <v>4</v>
      </c>
      <c r="H473" s="68" t="s">
        <v>861</v>
      </c>
      <c r="I473" s="69">
        <v>36311</v>
      </c>
      <c r="J473" s="71" t="s">
        <v>862</v>
      </c>
      <c r="K473" s="69">
        <v>37106</v>
      </c>
      <c r="L473" s="68" t="s">
        <v>0</v>
      </c>
      <c r="M473" s="68" t="s">
        <v>80</v>
      </c>
      <c r="N473" s="72" t="s">
        <v>606</v>
      </c>
      <c r="O473" s="73" t="s">
        <v>607</v>
      </c>
      <c r="P473" s="73" t="s">
        <v>80</v>
      </c>
      <c r="Q473" s="73" t="s">
        <v>877</v>
      </c>
      <c r="R473" s="72" t="s">
        <v>1372</v>
      </c>
      <c r="S473" s="70" t="s">
        <v>1372</v>
      </c>
      <c r="T473" s="72" t="s">
        <v>1372</v>
      </c>
      <c r="U473" s="70" t="s">
        <v>1372</v>
      </c>
      <c r="V473" s="70" t="s">
        <v>1380</v>
      </c>
      <c r="W473" s="70" t="s">
        <v>1381</v>
      </c>
      <c r="X473" s="70" t="s">
        <v>1381</v>
      </c>
      <c r="Y473" s="70" t="s">
        <v>1381</v>
      </c>
      <c r="Z473" s="70" t="s">
        <v>80</v>
      </c>
      <c r="AA473" s="70" t="s">
        <v>80</v>
      </c>
      <c r="AB473" s="70" t="s">
        <v>273</v>
      </c>
      <c r="AC473" s="70" t="s">
        <v>1382</v>
      </c>
      <c r="AD473" s="70" t="s">
        <v>1381</v>
      </c>
      <c r="AE473" s="68">
        <v>43647</v>
      </c>
      <c r="AF473" s="74">
        <v>253965.54</v>
      </c>
      <c r="AG473" s="74">
        <v>0</v>
      </c>
      <c r="AH473" s="75">
        <v>253965.54</v>
      </c>
      <c r="AI473" s="74">
        <v>0</v>
      </c>
      <c r="AJ473" s="74">
        <v>0</v>
      </c>
      <c r="AK473" s="74">
        <v>0</v>
      </c>
      <c r="AL473" s="74">
        <v>0</v>
      </c>
      <c r="AM473" s="74">
        <v>0</v>
      </c>
      <c r="AN473" s="74">
        <v>0</v>
      </c>
      <c r="AO473" s="74">
        <v>253965.54</v>
      </c>
      <c r="AP473" s="74">
        <v>0</v>
      </c>
      <c r="AQ473" s="74">
        <v>253965.54</v>
      </c>
      <c r="AR473" s="74">
        <v>0</v>
      </c>
      <c r="AS473" s="76">
        <v>0</v>
      </c>
      <c r="AT473" s="74">
        <v>0</v>
      </c>
      <c r="AU473" s="77">
        <v>0</v>
      </c>
      <c r="AV473" s="74">
        <v>0</v>
      </c>
      <c r="AW473" s="74">
        <v>0</v>
      </c>
      <c r="AX473" s="75">
        <v>261380.99</v>
      </c>
      <c r="AY473" s="78">
        <v>0</v>
      </c>
      <c r="AZ473" s="74">
        <v>0</v>
      </c>
      <c r="BA473" s="74">
        <v>261380.99</v>
      </c>
      <c r="BB473" s="74">
        <v>0</v>
      </c>
      <c r="BC473" s="74">
        <v>0</v>
      </c>
      <c r="BD473" s="74">
        <v>0</v>
      </c>
      <c r="BE473" s="74">
        <v>0</v>
      </c>
      <c r="BF473" s="74">
        <v>0</v>
      </c>
      <c r="BK473" s="1" t="str">
        <f t="shared" si="7"/>
        <v/>
      </c>
    </row>
    <row r="474" spans="1:63" s="66" customFormat="1" x14ac:dyDescent="0.25">
      <c r="A474" s="82"/>
      <c r="B474" s="95">
        <v>5388</v>
      </c>
      <c r="C474" s="96" t="s">
        <v>826</v>
      </c>
      <c r="D474" s="97">
        <v>43515</v>
      </c>
      <c r="E474" s="98" t="s">
        <v>35</v>
      </c>
      <c r="F474" s="96">
        <v>44105</v>
      </c>
      <c r="G474" s="95">
        <v>4</v>
      </c>
      <c r="H474" s="96" t="s">
        <v>866</v>
      </c>
      <c r="I474" s="97">
        <v>41094</v>
      </c>
      <c r="J474" s="99" t="s">
        <v>113</v>
      </c>
      <c r="K474" s="97">
        <v>42863</v>
      </c>
      <c r="L474" s="96" t="s">
        <v>0</v>
      </c>
      <c r="M474" s="96" t="s">
        <v>147</v>
      </c>
      <c r="N474" s="100" t="s">
        <v>1314</v>
      </c>
      <c r="O474" s="101" t="s">
        <v>1315</v>
      </c>
      <c r="P474" s="101" t="s">
        <v>145</v>
      </c>
      <c r="Q474" s="101" t="s">
        <v>146</v>
      </c>
      <c r="R474" s="100" t="s">
        <v>779</v>
      </c>
      <c r="S474" s="98" t="s">
        <v>780</v>
      </c>
      <c r="T474" s="100" t="s">
        <v>1372</v>
      </c>
      <c r="U474" s="98" t="s">
        <v>1372</v>
      </c>
      <c r="V474" s="98" t="s">
        <v>33</v>
      </c>
      <c r="W474" s="98" t="s">
        <v>1381</v>
      </c>
      <c r="X474" s="98" t="s">
        <v>1381</v>
      </c>
      <c r="Y474" s="98" t="s">
        <v>1381</v>
      </c>
      <c r="Z474" s="98" t="s">
        <v>80</v>
      </c>
      <c r="AA474" s="98" t="s">
        <v>80</v>
      </c>
      <c r="AB474" s="98" t="s">
        <v>273</v>
      </c>
      <c r="AC474" s="98" t="s">
        <v>1382</v>
      </c>
      <c r="AD474" s="98" t="s">
        <v>593</v>
      </c>
      <c r="AE474" s="96">
        <v>43647</v>
      </c>
      <c r="AF474" s="102">
        <v>236700</v>
      </c>
      <c r="AG474" s="102">
        <v>0</v>
      </c>
      <c r="AH474" s="103">
        <v>236700</v>
      </c>
      <c r="AI474" s="102">
        <v>35505</v>
      </c>
      <c r="AJ474" s="102">
        <v>0</v>
      </c>
      <c r="AK474" s="102">
        <v>35505</v>
      </c>
      <c r="AL474" s="102">
        <v>0</v>
      </c>
      <c r="AM474" s="102">
        <v>0</v>
      </c>
      <c r="AN474" s="102">
        <v>0</v>
      </c>
      <c r="AO474" s="102">
        <v>201195</v>
      </c>
      <c r="AP474" s="102">
        <v>0</v>
      </c>
      <c r="AQ474" s="102">
        <v>201195</v>
      </c>
      <c r="AR474" s="102">
        <v>0</v>
      </c>
      <c r="AS474" s="104">
        <v>0</v>
      </c>
      <c r="AT474" s="102">
        <v>0</v>
      </c>
      <c r="AU474" s="105">
        <v>0</v>
      </c>
      <c r="AV474" s="102">
        <v>0</v>
      </c>
      <c r="AW474" s="102">
        <v>0</v>
      </c>
      <c r="AX474" s="103">
        <v>243611.31</v>
      </c>
      <c r="AY474" s="106">
        <v>36541.69</v>
      </c>
      <c r="AZ474" s="102">
        <v>0</v>
      </c>
      <c r="BA474" s="102">
        <v>207069.62</v>
      </c>
      <c r="BB474" s="102">
        <v>0</v>
      </c>
      <c r="BC474" s="102">
        <v>0</v>
      </c>
      <c r="BD474" s="102">
        <v>0</v>
      </c>
      <c r="BE474" s="102">
        <v>0</v>
      </c>
      <c r="BF474" s="102">
        <v>0</v>
      </c>
      <c r="BK474" s="1" t="str">
        <f t="shared" si="7"/>
        <v/>
      </c>
    </row>
    <row r="475" spans="1:63" s="66" customFormat="1" x14ac:dyDescent="0.25">
      <c r="A475" s="82"/>
      <c r="B475" s="67">
        <v>5391</v>
      </c>
      <c r="C475" s="68" t="s">
        <v>826</v>
      </c>
      <c r="D475" s="69">
        <v>43515</v>
      </c>
      <c r="E475" s="70" t="s">
        <v>35</v>
      </c>
      <c r="F475" s="68">
        <v>44105</v>
      </c>
      <c r="G475" s="67">
        <v>4</v>
      </c>
      <c r="H475" s="68" t="s">
        <v>867</v>
      </c>
      <c r="I475" s="69">
        <v>41529</v>
      </c>
      <c r="J475" s="71" t="s">
        <v>110</v>
      </c>
      <c r="K475" s="69">
        <v>42900</v>
      </c>
      <c r="L475" s="68" t="s">
        <v>0</v>
      </c>
      <c r="M475" s="68" t="s">
        <v>147</v>
      </c>
      <c r="N475" s="72" t="s">
        <v>1316</v>
      </c>
      <c r="O475" s="73" t="s">
        <v>1317</v>
      </c>
      <c r="P475" s="73" t="s">
        <v>145</v>
      </c>
      <c r="Q475" s="73" t="s">
        <v>146</v>
      </c>
      <c r="R475" s="72" t="s">
        <v>1378</v>
      </c>
      <c r="S475" s="70" t="s">
        <v>1379</v>
      </c>
      <c r="T475" s="72" t="s">
        <v>1372</v>
      </c>
      <c r="U475" s="70" t="s">
        <v>1372</v>
      </c>
      <c r="V475" s="70" t="s">
        <v>33</v>
      </c>
      <c r="W475" s="70" t="s">
        <v>1381</v>
      </c>
      <c r="X475" s="70" t="s">
        <v>1381</v>
      </c>
      <c r="Y475" s="70" t="s">
        <v>1381</v>
      </c>
      <c r="Z475" s="70" t="s">
        <v>80</v>
      </c>
      <c r="AA475" s="70" t="s">
        <v>80</v>
      </c>
      <c r="AB475" s="70" t="s">
        <v>273</v>
      </c>
      <c r="AC475" s="70" t="s">
        <v>1382</v>
      </c>
      <c r="AD475" s="70" t="s">
        <v>593</v>
      </c>
      <c r="AE475" s="68">
        <v>43647</v>
      </c>
      <c r="AF475" s="74">
        <v>581784.77</v>
      </c>
      <c r="AG475" s="74">
        <v>502758.52</v>
      </c>
      <c r="AH475" s="75">
        <v>1084543.29</v>
      </c>
      <c r="AI475" s="74">
        <v>116356.95</v>
      </c>
      <c r="AJ475" s="74">
        <v>100551.7</v>
      </c>
      <c r="AK475" s="74">
        <v>216908.65</v>
      </c>
      <c r="AL475" s="74">
        <v>0</v>
      </c>
      <c r="AM475" s="74">
        <v>0</v>
      </c>
      <c r="AN475" s="74">
        <v>0</v>
      </c>
      <c r="AO475" s="74">
        <v>465427.82</v>
      </c>
      <c r="AP475" s="74">
        <v>402206.82</v>
      </c>
      <c r="AQ475" s="74">
        <v>867634.64</v>
      </c>
      <c r="AR475" s="74">
        <v>0</v>
      </c>
      <c r="AS475" s="76">
        <v>0</v>
      </c>
      <c r="AT475" s="74">
        <v>0</v>
      </c>
      <c r="AU475" s="77">
        <v>0</v>
      </c>
      <c r="AV475" s="74">
        <v>0</v>
      </c>
      <c r="AW475" s="74">
        <v>0</v>
      </c>
      <c r="AX475" s="75">
        <v>1116210.49</v>
      </c>
      <c r="AY475" s="78">
        <v>223242.09</v>
      </c>
      <c r="AZ475" s="74">
        <v>0</v>
      </c>
      <c r="BA475" s="74">
        <v>892968.4</v>
      </c>
      <c r="BB475" s="74">
        <v>0</v>
      </c>
      <c r="BC475" s="74">
        <v>0</v>
      </c>
      <c r="BD475" s="74">
        <v>0</v>
      </c>
      <c r="BE475" s="74">
        <v>0</v>
      </c>
      <c r="BF475" s="74">
        <v>0</v>
      </c>
      <c r="BK475" s="1" t="str">
        <f t="shared" si="7"/>
        <v/>
      </c>
    </row>
    <row r="476" spans="1:63" x14ac:dyDescent="0.25">
      <c r="B476" s="95">
        <v>4675</v>
      </c>
      <c r="C476" s="96" t="s">
        <v>826</v>
      </c>
      <c r="D476" s="97">
        <v>43515</v>
      </c>
      <c r="E476" s="98" t="s">
        <v>31</v>
      </c>
      <c r="F476" s="96">
        <v>44105</v>
      </c>
      <c r="G476" s="95">
        <v>5</v>
      </c>
      <c r="H476" s="96" t="s">
        <v>830</v>
      </c>
      <c r="I476" s="97">
        <v>35011</v>
      </c>
      <c r="J476" s="99" t="s">
        <v>43</v>
      </c>
      <c r="K476" s="97">
        <v>37928</v>
      </c>
      <c r="L476" s="96" t="s">
        <v>0</v>
      </c>
      <c r="M476" s="96" t="s">
        <v>868</v>
      </c>
      <c r="N476" s="100" t="s">
        <v>1321</v>
      </c>
      <c r="O476" s="101" t="s">
        <v>1322</v>
      </c>
      <c r="P476" s="101" t="s">
        <v>53</v>
      </c>
      <c r="Q476" s="101" t="s">
        <v>876</v>
      </c>
      <c r="R476" s="100" t="s">
        <v>1373</v>
      </c>
      <c r="S476" s="98" t="s">
        <v>1374</v>
      </c>
      <c r="T476" s="100" t="s">
        <v>1372</v>
      </c>
      <c r="U476" s="98" t="s">
        <v>1372</v>
      </c>
      <c r="V476" s="98" t="s">
        <v>33</v>
      </c>
      <c r="W476" s="98" t="s">
        <v>1381</v>
      </c>
      <c r="X476" s="98" t="s">
        <v>1381</v>
      </c>
      <c r="Y476" s="98" t="s">
        <v>1381</v>
      </c>
      <c r="Z476" s="98" t="s">
        <v>80</v>
      </c>
      <c r="AA476" s="98" t="s">
        <v>80</v>
      </c>
      <c r="AB476" s="98" t="s">
        <v>273</v>
      </c>
      <c r="AC476" s="98" t="s">
        <v>273</v>
      </c>
      <c r="AD476" s="98" t="s">
        <v>1381</v>
      </c>
      <c r="AE476" s="96">
        <v>43647</v>
      </c>
      <c r="AF476" s="102">
        <v>179087.72</v>
      </c>
      <c r="AG476" s="102">
        <v>253907.12</v>
      </c>
      <c r="AH476" s="103">
        <v>432994.84</v>
      </c>
      <c r="AI476" s="102">
        <v>35817.53</v>
      </c>
      <c r="AJ476" s="102">
        <v>50781.43</v>
      </c>
      <c r="AK476" s="102">
        <v>86598.96</v>
      </c>
      <c r="AL476" s="102">
        <v>0</v>
      </c>
      <c r="AM476" s="102">
        <v>0</v>
      </c>
      <c r="AN476" s="102">
        <v>0</v>
      </c>
      <c r="AO476" s="102">
        <v>143270.19</v>
      </c>
      <c r="AP476" s="102">
        <v>203125.69</v>
      </c>
      <c r="AQ476" s="102">
        <v>346395.88</v>
      </c>
      <c r="AR476" s="102">
        <v>119511.7</v>
      </c>
      <c r="AS476" s="104">
        <v>13146.28</v>
      </c>
      <c r="AT476" s="102">
        <v>26292.560000000001</v>
      </c>
      <c r="AU476" s="105">
        <v>72</v>
      </c>
      <c r="AV476" s="102">
        <v>346395.88</v>
      </c>
      <c r="AW476" s="102">
        <v>13146.28</v>
      </c>
      <c r="AX476" s="103">
        <v>445637.7</v>
      </c>
      <c r="AY476" s="106">
        <v>89127.53</v>
      </c>
      <c r="AZ476" s="102">
        <v>0</v>
      </c>
      <c r="BA476" s="102">
        <v>356510.17</v>
      </c>
      <c r="BB476" s="102">
        <v>123001.28</v>
      </c>
      <c r="BC476" s="102">
        <v>13530.14</v>
      </c>
      <c r="BD476" s="102">
        <v>27060.28</v>
      </c>
      <c r="BE476" s="102">
        <v>356510.17</v>
      </c>
      <c r="BF476" s="102">
        <v>13530.14</v>
      </c>
      <c r="BK476" s="1" t="str">
        <f t="shared" si="7"/>
        <v/>
      </c>
    </row>
    <row r="477" spans="1:63" x14ac:dyDescent="0.25">
      <c r="B477" s="67">
        <v>4679</v>
      </c>
      <c r="C477" s="68" t="s">
        <v>826</v>
      </c>
      <c r="D477" s="69">
        <v>43515</v>
      </c>
      <c r="E477" s="70" t="s">
        <v>31</v>
      </c>
      <c r="F477" s="68">
        <v>44105</v>
      </c>
      <c r="G477" s="67">
        <v>5</v>
      </c>
      <c r="H477" s="68" t="s">
        <v>830</v>
      </c>
      <c r="I477" s="69">
        <v>35011</v>
      </c>
      <c r="J477" s="71" t="s">
        <v>43</v>
      </c>
      <c r="K477" s="69">
        <v>37928</v>
      </c>
      <c r="L477" s="68" t="s">
        <v>0</v>
      </c>
      <c r="M477" s="68" t="s">
        <v>868</v>
      </c>
      <c r="N477" s="72" t="s">
        <v>1323</v>
      </c>
      <c r="O477" s="73" t="s">
        <v>1324</v>
      </c>
      <c r="P477" s="73" t="s">
        <v>34</v>
      </c>
      <c r="Q477" s="73" t="s">
        <v>876</v>
      </c>
      <c r="R477" s="72" t="s">
        <v>1373</v>
      </c>
      <c r="S477" s="70" t="s">
        <v>1374</v>
      </c>
      <c r="T477" s="72" t="s">
        <v>1372</v>
      </c>
      <c r="U477" s="70" t="s">
        <v>1372</v>
      </c>
      <c r="V477" s="70" t="s">
        <v>33</v>
      </c>
      <c r="W477" s="70" t="s">
        <v>1381</v>
      </c>
      <c r="X477" s="70" t="s">
        <v>1381</v>
      </c>
      <c r="Y477" s="70" t="s">
        <v>1381</v>
      </c>
      <c r="Z477" s="70" t="s">
        <v>80</v>
      </c>
      <c r="AA477" s="70" t="s">
        <v>80</v>
      </c>
      <c r="AB477" s="70" t="s">
        <v>273</v>
      </c>
      <c r="AC477" s="70" t="s">
        <v>273</v>
      </c>
      <c r="AD477" s="70" t="s">
        <v>1381</v>
      </c>
      <c r="AE477" s="68">
        <v>43647</v>
      </c>
      <c r="AF477" s="74">
        <v>152467.66</v>
      </c>
      <c r="AG477" s="74">
        <v>210547.69</v>
      </c>
      <c r="AH477" s="75">
        <v>363015.35</v>
      </c>
      <c r="AI477" s="74">
        <v>30493.52</v>
      </c>
      <c r="AJ477" s="74">
        <v>42109.54</v>
      </c>
      <c r="AK477" s="74">
        <v>72603.06</v>
      </c>
      <c r="AL477" s="74">
        <v>0</v>
      </c>
      <c r="AM477" s="74">
        <v>0</v>
      </c>
      <c r="AN477" s="74">
        <v>0</v>
      </c>
      <c r="AO477" s="74">
        <v>121974.14</v>
      </c>
      <c r="AP477" s="74">
        <v>168438.15</v>
      </c>
      <c r="AQ477" s="74">
        <v>290412.28999999998</v>
      </c>
      <c r="AR477" s="74">
        <v>0</v>
      </c>
      <c r="AS477" s="76">
        <v>0</v>
      </c>
      <c r="AT477" s="74">
        <v>0</v>
      </c>
      <c r="AU477" s="77">
        <v>74</v>
      </c>
      <c r="AV477" s="74">
        <v>290412.28999999998</v>
      </c>
      <c r="AW477" s="74">
        <v>0</v>
      </c>
      <c r="AX477" s="75">
        <v>373614.9</v>
      </c>
      <c r="AY477" s="78">
        <v>74722.97</v>
      </c>
      <c r="AZ477" s="74">
        <v>0</v>
      </c>
      <c r="BA477" s="74">
        <v>298891.93</v>
      </c>
      <c r="BB477" s="74">
        <v>0</v>
      </c>
      <c r="BC477" s="74">
        <v>0</v>
      </c>
      <c r="BD477" s="74">
        <v>0</v>
      </c>
      <c r="BE477" s="74">
        <v>298891.93</v>
      </c>
      <c r="BF477" s="74">
        <v>0</v>
      </c>
      <c r="BK477" s="1" t="str">
        <f t="shared" si="7"/>
        <v/>
      </c>
    </row>
    <row r="478" spans="1:63" x14ac:dyDescent="0.25">
      <c r="B478" s="95">
        <v>4680</v>
      </c>
      <c r="C478" s="96" t="s">
        <v>826</v>
      </c>
      <c r="D478" s="97">
        <v>43515</v>
      </c>
      <c r="E478" s="98" t="s">
        <v>31</v>
      </c>
      <c r="F478" s="96">
        <v>44105</v>
      </c>
      <c r="G478" s="95">
        <v>5</v>
      </c>
      <c r="H478" s="96" t="s">
        <v>830</v>
      </c>
      <c r="I478" s="97">
        <v>35011</v>
      </c>
      <c r="J478" s="99" t="s">
        <v>43</v>
      </c>
      <c r="K478" s="97">
        <v>37928</v>
      </c>
      <c r="L478" s="96" t="s">
        <v>0</v>
      </c>
      <c r="M478" s="96" t="s">
        <v>868</v>
      </c>
      <c r="N478" s="100" t="s">
        <v>1325</v>
      </c>
      <c r="O478" s="101" t="s">
        <v>1326</v>
      </c>
      <c r="P478" s="101" t="s">
        <v>1327</v>
      </c>
      <c r="Q478" s="101" t="s">
        <v>876</v>
      </c>
      <c r="R478" s="100" t="s">
        <v>1373</v>
      </c>
      <c r="S478" s="98" t="s">
        <v>1374</v>
      </c>
      <c r="T478" s="100" t="s">
        <v>1372</v>
      </c>
      <c r="U478" s="98" t="s">
        <v>1372</v>
      </c>
      <c r="V478" s="98" t="s">
        <v>33</v>
      </c>
      <c r="W478" s="98" t="s">
        <v>1381</v>
      </c>
      <c r="X478" s="98" t="s">
        <v>1381</v>
      </c>
      <c r="Y478" s="98" t="s">
        <v>1381</v>
      </c>
      <c r="Z478" s="98" t="s">
        <v>80</v>
      </c>
      <c r="AA478" s="98" t="s">
        <v>80</v>
      </c>
      <c r="AB478" s="98" t="s">
        <v>273</v>
      </c>
      <c r="AC478" s="98" t="s">
        <v>273</v>
      </c>
      <c r="AD478" s="98" t="s">
        <v>1381</v>
      </c>
      <c r="AE478" s="96">
        <v>43647</v>
      </c>
      <c r="AF478" s="102">
        <v>188786.12</v>
      </c>
      <c r="AG478" s="102">
        <v>265301.28000000003</v>
      </c>
      <c r="AH478" s="103">
        <v>454087.4</v>
      </c>
      <c r="AI478" s="102">
        <v>37757.22</v>
      </c>
      <c r="AJ478" s="102">
        <v>53060.25</v>
      </c>
      <c r="AK478" s="102">
        <v>90817.47</v>
      </c>
      <c r="AL478" s="102">
        <v>0</v>
      </c>
      <c r="AM478" s="102">
        <v>0</v>
      </c>
      <c r="AN478" s="102">
        <v>0</v>
      </c>
      <c r="AO478" s="102">
        <v>151028.9</v>
      </c>
      <c r="AP478" s="102">
        <v>212241.03</v>
      </c>
      <c r="AQ478" s="102">
        <v>363269.93</v>
      </c>
      <c r="AR478" s="102">
        <v>0</v>
      </c>
      <c r="AS478" s="104">
        <v>0</v>
      </c>
      <c r="AT478" s="102">
        <v>0</v>
      </c>
      <c r="AU478" s="105">
        <v>74</v>
      </c>
      <c r="AV478" s="102">
        <v>363269.93</v>
      </c>
      <c r="AW478" s="102">
        <v>0</v>
      </c>
      <c r="AX478" s="103">
        <v>467346.13</v>
      </c>
      <c r="AY478" s="106">
        <v>93469.21</v>
      </c>
      <c r="AZ478" s="102">
        <v>0</v>
      </c>
      <c r="BA478" s="102">
        <v>373876.92</v>
      </c>
      <c r="BB478" s="102">
        <v>0</v>
      </c>
      <c r="BC478" s="102">
        <v>0</v>
      </c>
      <c r="BD478" s="102">
        <v>0</v>
      </c>
      <c r="BE478" s="102">
        <v>373876.92</v>
      </c>
      <c r="BF478" s="102">
        <v>0</v>
      </c>
      <c r="BK478" s="1" t="str">
        <f t="shared" si="7"/>
        <v/>
      </c>
    </row>
    <row r="479" spans="1:63" x14ac:dyDescent="0.25">
      <c r="B479" s="67">
        <v>5124</v>
      </c>
      <c r="C479" s="68" t="s">
        <v>826</v>
      </c>
      <c r="D479" s="69">
        <v>43515</v>
      </c>
      <c r="E479" s="70" t="s">
        <v>31</v>
      </c>
      <c r="F479" s="68">
        <v>44136</v>
      </c>
      <c r="G479" s="67">
        <v>1</v>
      </c>
      <c r="H479" s="68" t="s">
        <v>42</v>
      </c>
      <c r="I479" s="69">
        <v>36620</v>
      </c>
      <c r="J479" s="71" t="s">
        <v>43</v>
      </c>
      <c r="K479" s="69">
        <v>38840</v>
      </c>
      <c r="L479" s="68" t="s">
        <v>44</v>
      </c>
      <c r="M479" s="68" t="s">
        <v>30</v>
      </c>
      <c r="N479" s="72" t="s">
        <v>1328</v>
      </c>
      <c r="O479" s="73" t="s">
        <v>1329</v>
      </c>
      <c r="P479" s="73" t="s">
        <v>53</v>
      </c>
      <c r="Q479" s="73" t="s">
        <v>875</v>
      </c>
      <c r="R479" s="72" t="s">
        <v>62</v>
      </c>
      <c r="S479" s="70" t="s">
        <v>63</v>
      </c>
      <c r="T479" s="72" t="s">
        <v>1372</v>
      </c>
      <c r="U479" s="70" t="s">
        <v>1372</v>
      </c>
      <c r="V479" s="70" t="s">
        <v>33</v>
      </c>
      <c r="W479" s="70" t="s">
        <v>1381</v>
      </c>
      <c r="X479" s="70" t="s">
        <v>1381</v>
      </c>
      <c r="Y479" s="70" t="s">
        <v>1381</v>
      </c>
      <c r="Z479" s="70" t="s">
        <v>80</v>
      </c>
      <c r="AA479" s="70" t="s">
        <v>80</v>
      </c>
      <c r="AB479" s="70" t="s">
        <v>273</v>
      </c>
      <c r="AC479" s="70" t="s">
        <v>1382</v>
      </c>
      <c r="AD479" s="70" t="s">
        <v>1381</v>
      </c>
      <c r="AE479" s="68">
        <v>43647</v>
      </c>
      <c r="AF479" s="74">
        <v>41158.980000000003</v>
      </c>
      <c r="AG479" s="74">
        <v>86588.43</v>
      </c>
      <c r="AH479" s="75">
        <v>127747.41</v>
      </c>
      <c r="AI479" s="74">
        <v>2469.5300000000002</v>
      </c>
      <c r="AJ479" s="74">
        <v>5195.3</v>
      </c>
      <c r="AK479" s="74">
        <v>7664.83</v>
      </c>
      <c r="AL479" s="74">
        <v>0</v>
      </c>
      <c r="AM479" s="74">
        <v>0</v>
      </c>
      <c r="AN479" s="74">
        <v>0</v>
      </c>
      <c r="AO479" s="74">
        <v>38689.449999999997</v>
      </c>
      <c r="AP479" s="74">
        <v>81393.13</v>
      </c>
      <c r="AQ479" s="74">
        <v>120082.58</v>
      </c>
      <c r="AR479" s="74">
        <v>41158.980000000003</v>
      </c>
      <c r="AS479" s="76">
        <v>4527.4799999999996</v>
      </c>
      <c r="AT479" s="74">
        <v>9054.9599999999991</v>
      </c>
      <c r="AU479" s="77">
        <v>47</v>
      </c>
      <c r="AV479" s="74">
        <v>120082.58</v>
      </c>
      <c r="AW479" s="74">
        <v>4527.4799999999996</v>
      </c>
      <c r="AX479" s="75">
        <v>132713.34</v>
      </c>
      <c r="AY479" s="78">
        <v>7962.78</v>
      </c>
      <c r="AZ479" s="74">
        <v>0</v>
      </c>
      <c r="BA479" s="74">
        <v>124750.56</v>
      </c>
      <c r="BB479" s="74">
        <v>42758.95</v>
      </c>
      <c r="BC479" s="74">
        <v>4703.4799999999996</v>
      </c>
      <c r="BD479" s="74">
        <v>9406.9599999999991</v>
      </c>
      <c r="BE479" s="74">
        <v>124750.56</v>
      </c>
      <c r="BF479" s="74">
        <v>4703.4799999999996</v>
      </c>
      <c r="BK479" s="1" t="str">
        <f t="shared" si="7"/>
        <v/>
      </c>
    </row>
    <row r="480" spans="1:63" x14ac:dyDescent="0.25">
      <c r="B480" s="95">
        <v>5125</v>
      </c>
      <c r="C480" s="96" t="s">
        <v>826</v>
      </c>
      <c r="D480" s="97">
        <v>43515</v>
      </c>
      <c r="E480" s="98" t="s">
        <v>31</v>
      </c>
      <c r="F480" s="96">
        <v>44136</v>
      </c>
      <c r="G480" s="95">
        <v>1</v>
      </c>
      <c r="H480" s="96" t="s">
        <v>42</v>
      </c>
      <c r="I480" s="97">
        <v>36620</v>
      </c>
      <c r="J480" s="99" t="s">
        <v>43</v>
      </c>
      <c r="K480" s="97">
        <v>38840</v>
      </c>
      <c r="L480" s="96" t="s">
        <v>44</v>
      </c>
      <c r="M480" s="96" t="s">
        <v>30</v>
      </c>
      <c r="N480" s="100" t="s">
        <v>1330</v>
      </c>
      <c r="O480" s="101" t="s">
        <v>1331</v>
      </c>
      <c r="P480" s="101" t="s">
        <v>53</v>
      </c>
      <c r="Q480" s="101" t="s">
        <v>875</v>
      </c>
      <c r="R480" s="100" t="s">
        <v>62</v>
      </c>
      <c r="S480" s="98" t="s">
        <v>63</v>
      </c>
      <c r="T480" s="100" t="s">
        <v>1372</v>
      </c>
      <c r="U480" s="98" t="s">
        <v>1372</v>
      </c>
      <c r="V480" s="98" t="s">
        <v>33</v>
      </c>
      <c r="W480" s="98" t="s">
        <v>1381</v>
      </c>
      <c r="X480" s="98" t="s">
        <v>1381</v>
      </c>
      <c r="Y480" s="98" t="s">
        <v>1381</v>
      </c>
      <c r="Z480" s="98" t="s">
        <v>80</v>
      </c>
      <c r="AA480" s="98" t="s">
        <v>80</v>
      </c>
      <c r="AB480" s="98" t="s">
        <v>273</v>
      </c>
      <c r="AC480" s="98" t="s">
        <v>1382</v>
      </c>
      <c r="AD480" s="98" t="s">
        <v>1381</v>
      </c>
      <c r="AE480" s="96">
        <v>43647</v>
      </c>
      <c r="AF480" s="102">
        <v>34903.54</v>
      </c>
      <c r="AG480" s="102">
        <v>72974.92</v>
      </c>
      <c r="AH480" s="103">
        <v>107878.46</v>
      </c>
      <c r="AI480" s="102">
        <v>2094.1999999999998</v>
      </c>
      <c r="AJ480" s="102">
        <v>4378.5</v>
      </c>
      <c r="AK480" s="102">
        <v>6472.7</v>
      </c>
      <c r="AL480" s="102">
        <v>0</v>
      </c>
      <c r="AM480" s="102">
        <v>0</v>
      </c>
      <c r="AN480" s="102">
        <v>0</v>
      </c>
      <c r="AO480" s="102">
        <v>32809.339999999997</v>
      </c>
      <c r="AP480" s="102">
        <v>68596.42</v>
      </c>
      <c r="AQ480" s="102">
        <v>101405.75999999999</v>
      </c>
      <c r="AR480" s="102">
        <v>34903.54</v>
      </c>
      <c r="AS480" s="104">
        <v>3839.38</v>
      </c>
      <c r="AT480" s="102">
        <v>7678.76</v>
      </c>
      <c r="AU480" s="105">
        <v>47</v>
      </c>
      <c r="AV480" s="102">
        <v>101405.75999999999</v>
      </c>
      <c r="AW480" s="102">
        <v>3839.38</v>
      </c>
      <c r="AX480" s="103">
        <v>112072.02</v>
      </c>
      <c r="AY480" s="106">
        <v>6724.31</v>
      </c>
      <c r="AZ480" s="102">
        <v>0</v>
      </c>
      <c r="BA480" s="102">
        <v>105347.71</v>
      </c>
      <c r="BB480" s="102">
        <v>36260.339999999997</v>
      </c>
      <c r="BC480" s="102">
        <v>3988.63</v>
      </c>
      <c r="BD480" s="102">
        <v>7977.26</v>
      </c>
      <c r="BE480" s="102">
        <v>105347.71</v>
      </c>
      <c r="BF480" s="102">
        <v>3988.63</v>
      </c>
      <c r="BK480" s="1" t="str">
        <f t="shared" si="7"/>
        <v/>
      </c>
    </row>
    <row r="481" spans="2:63" x14ac:dyDescent="0.25">
      <c r="B481" s="67">
        <v>5126</v>
      </c>
      <c r="C481" s="68" t="s">
        <v>826</v>
      </c>
      <c r="D481" s="69">
        <v>43515</v>
      </c>
      <c r="E481" s="70" t="s">
        <v>31</v>
      </c>
      <c r="F481" s="68">
        <v>44136</v>
      </c>
      <c r="G481" s="67">
        <v>1</v>
      </c>
      <c r="H481" s="68" t="s">
        <v>42</v>
      </c>
      <c r="I481" s="69">
        <v>36620</v>
      </c>
      <c r="J481" s="71" t="s">
        <v>43</v>
      </c>
      <c r="K481" s="69">
        <v>38840</v>
      </c>
      <c r="L481" s="68" t="s">
        <v>44</v>
      </c>
      <c r="M481" s="68" t="s">
        <v>30</v>
      </c>
      <c r="N481" s="72" t="s">
        <v>1332</v>
      </c>
      <c r="O481" s="73" t="s">
        <v>1333</v>
      </c>
      <c r="P481" s="73" t="s">
        <v>53</v>
      </c>
      <c r="Q481" s="73" t="s">
        <v>875</v>
      </c>
      <c r="R481" s="72" t="s">
        <v>62</v>
      </c>
      <c r="S481" s="70" t="s">
        <v>63</v>
      </c>
      <c r="T481" s="72" t="s">
        <v>1372</v>
      </c>
      <c r="U481" s="70" t="s">
        <v>1372</v>
      </c>
      <c r="V481" s="70" t="s">
        <v>33</v>
      </c>
      <c r="W481" s="70" t="s">
        <v>1381</v>
      </c>
      <c r="X481" s="70" t="s">
        <v>1381</v>
      </c>
      <c r="Y481" s="70" t="s">
        <v>1381</v>
      </c>
      <c r="Z481" s="70" t="s">
        <v>80</v>
      </c>
      <c r="AA481" s="70" t="s">
        <v>80</v>
      </c>
      <c r="AB481" s="70" t="s">
        <v>273</v>
      </c>
      <c r="AC481" s="70" t="s">
        <v>1382</v>
      </c>
      <c r="AD481" s="70" t="s">
        <v>1381</v>
      </c>
      <c r="AE481" s="68">
        <v>43647</v>
      </c>
      <c r="AF481" s="74">
        <v>39159.360000000001</v>
      </c>
      <c r="AG481" s="74">
        <v>82334.37</v>
      </c>
      <c r="AH481" s="75">
        <v>121493.73</v>
      </c>
      <c r="AI481" s="74">
        <v>2349.5500000000002</v>
      </c>
      <c r="AJ481" s="74">
        <v>4940.07</v>
      </c>
      <c r="AK481" s="74">
        <v>7289.62</v>
      </c>
      <c r="AL481" s="74">
        <v>0</v>
      </c>
      <c r="AM481" s="74">
        <v>0</v>
      </c>
      <c r="AN481" s="74">
        <v>0</v>
      </c>
      <c r="AO481" s="74">
        <v>36809.81</v>
      </c>
      <c r="AP481" s="74">
        <v>77394.3</v>
      </c>
      <c r="AQ481" s="74">
        <v>114204.11</v>
      </c>
      <c r="AR481" s="74">
        <v>39159.360000000001</v>
      </c>
      <c r="AS481" s="76">
        <v>4307.5200000000004</v>
      </c>
      <c r="AT481" s="74">
        <v>8615.0400000000009</v>
      </c>
      <c r="AU481" s="77">
        <v>47</v>
      </c>
      <c r="AV481" s="74">
        <v>114204.11</v>
      </c>
      <c r="AW481" s="74">
        <v>4307.5200000000004</v>
      </c>
      <c r="AX481" s="75">
        <v>126216.57</v>
      </c>
      <c r="AY481" s="78">
        <v>7572.99</v>
      </c>
      <c r="AZ481" s="74">
        <v>0</v>
      </c>
      <c r="BA481" s="74">
        <v>118643.58</v>
      </c>
      <c r="BB481" s="74">
        <v>40681.599999999999</v>
      </c>
      <c r="BC481" s="74">
        <v>4474.97</v>
      </c>
      <c r="BD481" s="74">
        <v>8949.94</v>
      </c>
      <c r="BE481" s="74">
        <v>118643.58</v>
      </c>
      <c r="BF481" s="74">
        <v>4474.97</v>
      </c>
      <c r="BK481" s="1" t="str">
        <f t="shared" si="7"/>
        <v/>
      </c>
    </row>
    <row r="482" spans="2:63" x14ac:dyDescent="0.25">
      <c r="B482" s="95">
        <v>5127</v>
      </c>
      <c r="C482" s="96" t="s">
        <v>826</v>
      </c>
      <c r="D482" s="97">
        <v>43515</v>
      </c>
      <c r="E482" s="98" t="s">
        <v>31</v>
      </c>
      <c r="F482" s="96">
        <v>44136</v>
      </c>
      <c r="G482" s="95">
        <v>1</v>
      </c>
      <c r="H482" s="96" t="s">
        <v>42</v>
      </c>
      <c r="I482" s="97">
        <v>36620</v>
      </c>
      <c r="J482" s="99" t="s">
        <v>43</v>
      </c>
      <c r="K482" s="97">
        <v>38840</v>
      </c>
      <c r="L482" s="96" t="s">
        <v>44</v>
      </c>
      <c r="M482" s="96" t="s">
        <v>30</v>
      </c>
      <c r="N482" s="100" t="s">
        <v>1334</v>
      </c>
      <c r="O482" s="101" t="s">
        <v>1335</v>
      </c>
      <c r="P482" s="101" t="s">
        <v>53</v>
      </c>
      <c r="Q482" s="101" t="s">
        <v>875</v>
      </c>
      <c r="R482" s="100" t="s">
        <v>62</v>
      </c>
      <c r="S482" s="98" t="s">
        <v>63</v>
      </c>
      <c r="T482" s="100" t="s">
        <v>1372</v>
      </c>
      <c r="U482" s="98" t="s">
        <v>1372</v>
      </c>
      <c r="V482" s="98" t="s">
        <v>33</v>
      </c>
      <c r="W482" s="98" t="s">
        <v>1381</v>
      </c>
      <c r="X482" s="98" t="s">
        <v>1381</v>
      </c>
      <c r="Y482" s="98" t="s">
        <v>1381</v>
      </c>
      <c r="Z482" s="98" t="s">
        <v>80</v>
      </c>
      <c r="AA482" s="98" t="s">
        <v>80</v>
      </c>
      <c r="AB482" s="98" t="s">
        <v>273</v>
      </c>
      <c r="AC482" s="98" t="s">
        <v>1382</v>
      </c>
      <c r="AD482" s="98" t="s">
        <v>1381</v>
      </c>
      <c r="AE482" s="96">
        <v>43647</v>
      </c>
      <c r="AF482" s="102">
        <v>31877.119999999999</v>
      </c>
      <c r="AG482" s="102">
        <v>66712.87</v>
      </c>
      <c r="AH482" s="103">
        <v>98589.99</v>
      </c>
      <c r="AI482" s="102">
        <v>1912.62</v>
      </c>
      <c r="AJ482" s="102">
        <v>4002.77</v>
      </c>
      <c r="AK482" s="102">
        <v>5915.39</v>
      </c>
      <c r="AL482" s="102">
        <v>0</v>
      </c>
      <c r="AM482" s="102">
        <v>0</v>
      </c>
      <c r="AN482" s="102">
        <v>0</v>
      </c>
      <c r="AO482" s="102">
        <v>29964.5</v>
      </c>
      <c r="AP482" s="102">
        <v>62710.1</v>
      </c>
      <c r="AQ482" s="102">
        <v>92674.6</v>
      </c>
      <c r="AR482" s="102">
        <v>31877.119999999999</v>
      </c>
      <c r="AS482" s="104">
        <v>3506.48</v>
      </c>
      <c r="AT482" s="102">
        <v>7012.96</v>
      </c>
      <c r="AU482" s="105">
        <v>47</v>
      </c>
      <c r="AV482" s="102">
        <v>92674.6</v>
      </c>
      <c r="AW482" s="102">
        <v>3506.48</v>
      </c>
      <c r="AX482" s="103">
        <v>102422.48</v>
      </c>
      <c r="AY482" s="106">
        <v>6145.33</v>
      </c>
      <c r="AZ482" s="102">
        <v>0</v>
      </c>
      <c r="BA482" s="102">
        <v>96277.15</v>
      </c>
      <c r="BB482" s="102">
        <v>33116.28</v>
      </c>
      <c r="BC482" s="102">
        <v>3642.79</v>
      </c>
      <c r="BD482" s="102">
        <v>7285.58</v>
      </c>
      <c r="BE482" s="102">
        <v>96277.15</v>
      </c>
      <c r="BF482" s="102">
        <v>3642.79</v>
      </c>
      <c r="BK482" s="1" t="str">
        <f t="shared" si="7"/>
        <v/>
      </c>
    </row>
    <row r="483" spans="2:63" x14ac:dyDescent="0.25">
      <c r="B483" s="67">
        <v>5128</v>
      </c>
      <c r="C483" s="68" t="s">
        <v>826</v>
      </c>
      <c r="D483" s="69">
        <v>43515</v>
      </c>
      <c r="E483" s="70" t="s">
        <v>31</v>
      </c>
      <c r="F483" s="68">
        <v>44136</v>
      </c>
      <c r="G483" s="67">
        <v>1</v>
      </c>
      <c r="H483" s="68" t="s">
        <v>42</v>
      </c>
      <c r="I483" s="69">
        <v>36620</v>
      </c>
      <c r="J483" s="71" t="s">
        <v>43</v>
      </c>
      <c r="K483" s="69">
        <v>38840</v>
      </c>
      <c r="L483" s="68" t="s">
        <v>44</v>
      </c>
      <c r="M483" s="68" t="s">
        <v>30</v>
      </c>
      <c r="N483" s="72" t="s">
        <v>1336</v>
      </c>
      <c r="O483" s="73" t="s">
        <v>1337</v>
      </c>
      <c r="P483" s="73" t="s">
        <v>53</v>
      </c>
      <c r="Q483" s="73" t="s">
        <v>875</v>
      </c>
      <c r="R483" s="72" t="s">
        <v>62</v>
      </c>
      <c r="S483" s="70" t="s">
        <v>63</v>
      </c>
      <c r="T483" s="72" t="s">
        <v>1372</v>
      </c>
      <c r="U483" s="70" t="s">
        <v>1372</v>
      </c>
      <c r="V483" s="70" t="s">
        <v>33</v>
      </c>
      <c r="W483" s="70" t="s">
        <v>1381</v>
      </c>
      <c r="X483" s="70" t="s">
        <v>1381</v>
      </c>
      <c r="Y483" s="70" t="s">
        <v>1381</v>
      </c>
      <c r="Z483" s="70" t="s">
        <v>80</v>
      </c>
      <c r="AA483" s="70" t="s">
        <v>80</v>
      </c>
      <c r="AB483" s="70" t="s">
        <v>273</v>
      </c>
      <c r="AC483" s="70" t="s">
        <v>1382</v>
      </c>
      <c r="AD483" s="70" t="s">
        <v>1381</v>
      </c>
      <c r="AE483" s="68">
        <v>43647</v>
      </c>
      <c r="AF483" s="74">
        <v>39030.97</v>
      </c>
      <c r="AG483" s="74">
        <v>82140.759999999995</v>
      </c>
      <c r="AH483" s="75">
        <v>121171.73</v>
      </c>
      <c r="AI483" s="74">
        <v>2341.85</v>
      </c>
      <c r="AJ483" s="74">
        <v>4928.4399999999996</v>
      </c>
      <c r="AK483" s="74">
        <v>7270.29</v>
      </c>
      <c r="AL483" s="74">
        <v>0</v>
      </c>
      <c r="AM483" s="74">
        <v>0</v>
      </c>
      <c r="AN483" s="74">
        <v>0</v>
      </c>
      <c r="AO483" s="74">
        <v>36689.120000000003</v>
      </c>
      <c r="AP483" s="74">
        <v>77212.320000000007</v>
      </c>
      <c r="AQ483" s="74">
        <v>113901.44</v>
      </c>
      <c r="AR483" s="74">
        <v>39030.97</v>
      </c>
      <c r="AS483" s="76">
        <v>4293.3999999999996</v>
      </c>
      <c r="AT483" s="74">
        <v>8586.7999999999993</v>
      </c>
      <c r="AU483" s="77">
        <v>47</v>
      </c>
      <c r="AV483" s="74">
        <v>113901.44</v>
      </c>
      <c r="AW483" s="74">
        <v>4293.3999999999996</v>
      </c>
      <c r="AX483" s="75">
        <v>125882.04</v>
      </c>
      <c r="AY483" s="78">
        <v>7552.9</v>
      </c>
      <c r="AZ483" s="74">
        <v>0</v>
      </c>
      <c r="BA483" s="74">
        <v>118329.14</v>
      </c>
      <c r="BB483" s="74">
        <v>40548.22</v>
      </c>
      <c r="BC483" s="74">
        <v>4460.3</v>
      </c>
      <c r="BD483" s="74">
        <v>8920.6</v>
      </c>
      <c r="BE483" s="74">
        <v>118329.14</v>
      </c>
      <c r="BF483" s="74">
        <v>4460.3</v>
      </c>
      <c r="BK483" s="1" t="str">
        <f t="shared" si="7"/>
        <v/>
      </c>
    </row>
    <row r="484" spans="2:63" x14ac:dyDescent="0.25">
      <c r="B484" s="95">
        <v>5129</v>
      </c>
      <c r="C484" s="96" t="s">
        <v>826</v>
      </c>
      <c r="D484" s="97">
        <v>43515</v>
      </c>
      <c r="E484" s="98" t="s">
        <v>31</v>
      </c>
      <c r="F484" s="96">
        <v>44136</v>
      </c>
      <c r="G484" s="95">
        <v>1</v>
      </c>
      <c r="H484" s="96" t="s">
        <v>42</v>
      </c>
      <c r="I484" s="97">
        <v>36620</v>
      </c>
      <c r="J484" s="99" t="s">
        <v>43</v>
      </c>
      <c r="K484" s="97">
        <v>38840</v>
      </c>
      <c r="L484" s="96" t="s">
        <v>44</v>
      </c>
      <c r="M484" s="96" t="s">
        <v>30</v>
      </c>
      <c r="N484" s="100" t="s">
        <v>1338</v>
      </c>
      <c r="O484" s="101" t="s">
        <v>1339</v>
      </c>
      <c r="P484" s="101" t="s">
        <v>53</v>
      </c>
      <c r="Q484" s="101" t="s">
        <v>875</v>
      </c>
      <c r="R484" s="100" t="s">
        <v>62</v>
      </c>
      <c r="S484" s="98" t="s">
        <v>63</v>
      </c>
      <c r="T484" s="100" t="s">
        <v>1372</v>
      </c>
      <c r="U484" s="98" t="s">
        <v>1372</v>
      </c>
      <c r="V484" s="98" t="s">
        <v>33</v>
      </c>
      <c r="W484" s="98" t="s">
        <v>1381</v>
      </c>
      <c r="X484" s="98" t="s">
        <v>1381</v>
      </c>
      <c r="Y484" s="98" t="s">
        <v>1381</v>
      </c>
      <c r="Z484" s="98" t="s">
        <v>80</v>
      </c>
      <c r="AA484" s="98" t="s">
        <v>80</v>
      </c>
      <c r="AB484" s="98" t="s">
        <v>273</v>
      </c>
      <c r="AC484" s="98" t="s">
        <v>1382</v>
      </c>
      <c r="AD484" s="98" t="s">
        <v>1381</v>
      </c>
      <c r="AE484" s="96">
        <v>43647</v>
      </c>
      <c r="AF484" s="102">
        <v>39070.269999999997</v>
      </c>
      <c r="AG484" s="102">
        <v>82204.929999999993</v>
      </c>
      <c r="AH484" s="103">
        <v>121275.2</v>
      </c>
      <c r="AI484" s="102">
        <v>2344.21</v>
      </c>
      <c r="AJ484" s="102">
        <v>4932.29</v>
      </c>
      <c r="AK484" s="102">
        <v>7276.5</v>
      </c>
      <c r="AL484" s="102">
        <v>0</v>
      </c>
      <c r="AM484" s="102">
        <v>0</v>
      </c>
      <c r="AN484" s="102">
        <v>0</v>
      </c>
      <c r="AO484" s="102">
        <v>36726.06</v>
      </c>
      <c r="AP484" s="102">
        <v>77272.639999999999</v>
      </c>
      <c r="AQ484" s="102">
        <v>113998.7</v>
      </c>
      <c r="AR484" s="102">
        <v>39070.269999999997</v>
      </c>
      <c r="AS484" s="104">
        <v>4297.72</v>
      </c>
      <c r="AT484" s="102">
        <v>8595.44</v>
      </c>
      <c r="AU484" s="105">
        <v>47</v>
      </c>
      <c r="AV484" s="102">
        <v>113998.7</v>
      </c>
      <c r="AW484" s="102">
        <v>4297.72</v>
      </c>
      <c r="AX484" s="103">
        <v>125989.54</v>
      </c>
      <c r="AY484" s="106">
        <v>7559.36</v>
      </c>
      <c r="AZ484" s="102">
        <v>0</v>
      </c>
      <c r="BA484" s="102">
        <v>118430.18</v>
      </c>
      <c r="BB484" s="102">
        <v>40589.050000000003</v>
      </c>
      <c r="BC484" s="102">
        <v>4464.79</v>
      </c>
      <c r="BD484" s="102">
        <v>8929.58</v>
      </c>
      <c r="BE484" s="102">
        <v>118430.18</v>
      </c>
      <c r="BF484" s="102">
        <v>4464.79</v>
      </c>
      <c r="BK484" s="1" t="str">
        <f t="shared" si="7"/>
        <v/>
      </c>
    </row>
    <row r="485" spans="2:63" x14ac:dyDescent="0.25">
      <c r="B485" s="67">
        <v>5130</v>
      </c>
      <c r="C485" s="68" t="s">
        <v>826</v>
      </c>
      <c r="D485" s="69">
        <v>43515</v>
      </c>
      <c r="E485" s="70" t="s">
        <v>31</v>
      </c>
      <c r="F485" s="68">
        <v>44136</v>
      </c>
      <c r="G485" s="67">
        <v>1</v>
      </c>
      <c r="H485" s="68" t="s">
        <v>42</v>
      </c>
      <c r="I485" s="69">
        <v>36620</v>
      </c>
      <c r="J485" s="71" t="s">
        <v>43</v>
      </c>
      <c r="K485" s="69">
        <v>38840</v>
      </c>
      <c r="L485" s="68" t="s">
        <v>44</v>
      </c>
      <c r="M485" s="68" t="s">
        <v>30</v>
      </c>
      <c r="N485" s="72" t="s">
        <v>1340</v>
      </c>
      <c r="O485" s="73" t="s">
        <v>1341</v>
      </c>
      <c r="P485" s="73" t="s">
        <v>53</v>
      </c>
      <c r="Q485" s="73" t="s">
        <v>875</v>
      </c>
      <c r="R485" s="72" t="s">
        <v>62</v>
      </c>
      <c r="S485" s="70" t="s">
        <v>63</v>
      </c>
      <c r="T485" s="72" t="s">
        <v>1372</v>
      </c>
      <c r="U485" s="70" t="s">
        <v>1372</v>
      </c>
      <c r="V485" s="70" t="s">
        <v>33</v>
      </c>
      <c r="W485" s="70" t="s">
        <v>1381</v>
      </c>
      <c r="X485" s="70" t="s">
        <v>1381</v>
      </c>
      <c r="Y485" s="70" t="s">
        <v>1381</v>
      </c>
      <c r="Z485" s="70" t="s">
        <v>80</v>
      </c>
      <c r="AA485" s="70" t="s">
        <v>80</v>
      </c>
      <c r="AB485" s="70" t="s">
        <v>273</v>
      </c>
      <c r="AC485" s="70" t="s">
        <v>1382</v>
      </c>
      <c r="AD485" s="70" t="s">
        <v>1381</v>
      </c>
      <c r="AE485" s="68">
        <v>43647</v>
      </c>
      <c r="AF485" s="74">
        <v>32690.16</v>
      </c>
      <c r="AG485" s="74">
        <v>68339.31</v>
      </c>
      <c r="AH485" s="75">
        <v>101029.47</v>
      </c>
      <c r="AI485" s="74">
        <v>1961.4</v>
      </c>
      <c r="AJ485" s="74">
        <v>4100.3599999999997</v>
      </c>
      <c r="AK485" s="74">
        <v>6061.76</v>
      </c>
      <c r="AL485" s="74">
        <v>0</v>
      </c>
      <c r="AM485" s="74">
        <v>0</v>
      </c>
      <c r="AN485" s="74">
        <v>0</v>
      </c>
      <c r="AO485" s="74">
        <v>30728.76</v>
      </c>
      <c r="AP485" s="74">
        <v>64238.95</v>
      </c>
      <c r="AQ485" s="74">
        <v>94967.71</v>
      </c>
      <c r="AR485" s="74">
        <v>32690.16</v>
      </c>
      <c r="AS485" s="76">
        <v>3595.91</v>
      </c>
      <c r="AT485" s="74">
        <v>7191.82</v>
      </c>
      <c r="AU485" s="77">
        <v>47</v>
      </c>
      <c r="AV485" s="74">
        <v>94967.71</v>
      </c>
      <c r="AW485" s="74">
        <v>3595.91</v>
      </c>
      <c r="AX485" s="75">
        <v>104956.79</v>
      </c>
      <c r="AY485" s="78">
        <v>6297.39</v>
      </c>
      <c r="AZ485" s="74">
        <v>0</v>
      </c>
      <c r="BA485" s="74">
        <v>98659.4</v>
      </c>
      <c r="BB485" s="74">
        <v>33960.92</v>
      </c>
      <c r="BC485" s="74">
        <v>3735.7</v>
      </c>
      <c r="BD485" s="74">
        <v>7471.4</v>
      </c>
      <c r="BE485" s="74">
        <v>98659.4</v>
      </c>
      <c r="BF485" s="74">
        <v>3735.7</v>
      </c>
      <c r="BK485" s="1" t="str">
        <f t="shared" si="7"/>
        <v/>
      </c>
    </row>
    <row r="486" spans="2:63" x14ac:dyDescent="0.25">
      <c r="B486" s="95">
        <v>5131</v>
      </c>
      <c r="C486" s="96" t="s">
        <v>826</v>
      </c>
      <c r="D486" s="97">
        <v>43515</v>
      </c>
      <c r="E486" s="98" t="s">
        <v>31</v>
      </c>
      <c r="F486" s="96">
        <v>44136</v>
      </c>
      <c r="G486" s="95">
        <v>1</v>
      </c>
      <c r="H486" s="96" t="s">
        <v>42</v>
      </c>
      <c r="I486" s="97">
        <v>36620</v>
      </c>
      <c r="J486" s="99" t="s">
        <v>43</v>
      </c>
      <c r="K486" s="97">
        <v>38840</v>
      </c>
      <c r="L486" s="96" t="s">
        <v>44</v>
      </c>
      <c r="M486" s="96" t="s">
        <v>30</v>
      </c>
      <c r="N486" s="100" t="s">
        <v>1342</v>
      </c>
      <c r="O486" s="101" t="s">
        <v>1343</v>
      </c>
      <c r="P486" s="101" t="s">
        <v>53</v>
      </c>
      <c r="Q486" s="101" t="s">
        <v>875</v>
      </c>
      <c r="R486" s="100" t="s">
        <v>62</v>
      </c>
      <c r="S486" s="98" t="s">
        <v>63</v>
      </c>
      <c r="T486" s="100" t="s">
        <v>1372</v>
      </c>
      <c r="U486" s="98" t="s">
        <v>1372</v>
      </c>
      <c r="V486" s="98" t="s">
        <v>33</v>
      </c>
      <c r="W486" s="98" t="s">
        <v>1381</v>
      </c>
      <c r="X486" s="98" t="s">
        <v>1381</v>
      </c>
      <c r="Y486" s="98" t="s">
        <v>1381</v>
      </c>
      <c r="Z486" s="98" t="s">
        <v>80</v>
      </c>
      <c r="AA486" s="98" t="s">
        <v>80</v>
      </c>
      <c r="AB486" s="98" t="s">
        <v>273</v>
      </c>
      <c r="AC486" s="98" t="s">
        <v>1382</v>
      </c>
      <c r="AD486" s="98" t="s">
        <v>1381</v>
      </c>
      <c r="AE486" s="96">
        <v>43647</v>
      </c>
      <c r="AF486" s="102">
        <v>47405.13</v>
      </c>
      <c r="AG486" s="102">
        <v>99668.06</v>
      </c>
      <c r="AH486" s="103">
        <v>147073.19</v>
      </c>
      <c r="AI486" s="102">
        <v>2844.3</v>
      </c>
      <c r="AJ486" s="102">
        <v>5980.09</v>
      </c>
      <c r="AK486" s="102">
        <v>8824.39</v>
      </c>
      <c r="AL486" s="102">
        <v>0</v>
      </c>
      <c r="AM486" s="102">
        <v>0</v>
      </c>
      <c r="AN486" s="102">
        <v>0</v>
      </c>
      <c r="AO486" s="102">
        <v>44560.83</v>
      </c>
      <c r="AP486" s="102">
        <v>93687.97</v>
      </c>
      <c r="AQ486" s="102">
        <v>138248.79999999999</v>
      </c>
      <c r="AR486" s="102">
        <v>47405.13</v>
      </c>
      <c r="AS486" s="104">
        <v>5214.5600000000004</v>
      </c>
      <c r="AT486" s="102">
        <v>10429.120000000001</v>
      </c>
      <c r="AU486" s="105">
        <v>47</v>
      </c>
      <c r="AV486" s="102">
        <v>138248.79999999999</v>
      </c>
      <c r="AW486" s="102">
        <v>5214.5600000000004</v>
      </c>
      <c r="AX486" s="103">
        <v>152790.38</v>
      </c>
      <c r="AY486" s="106">
        <v>9167.42</v>
      </c>
      <c r="AZ486" s="102">
        <v>0</v>
      </c>
      <c r="BA486" s="102">
        <v>143622.96</v>
      </c>
      <c r="BB486" s="102">
        <v>49247.91</v>
      </c>
      <c r="BC486" s="102">
        <v>5417.27</v>
      </c>
      <c r="BD486" s="102">
        <v>10834.54</v>
      </c>
      <c r="BE486" s="102">
        <v>143622.96</v>
      </c>
      <c r="BF486" s="102">
        <v>5417.27</v>
      </c>
      <c r="BK486" s="1" t="str">
        <f t="shared" si="7"/>
        <v/>
      </c>
    </row>
    <row r="487" spans="2:63" x14ac:dyDescent="0.25">
      <c r="B487" s="67">
        <v>5132</v>
      </c>
      <c r="C487" s="68" t="s">
        <v>826</v>
      </c>
      <c r="D487" s="69">
        <v>43515</v>
      </c>
      <c r="E487" s="70" t="s">
        <v>31</v>
      </c>
      <c r="F487" s="68">
        <v>44136</v>
      </c>
      <c r="G487" s="67">
        <v>1</v>
      </c>
      <c r="H487" s="68" t="s">
        <v>42</v>
      </c>
      <c r="I487" s="69">
        <v>36620</v>
      </c>
      <c r="J487" s="71" t="s">
        <v>43</v>
      </c>
      <c r="K487" s="69">
        <v>38840</v>
      </c>
      <c r="L487" s="68" t="s">
        <v>44</v>
      </c>
      <c r="M487" s="68" t="s">
        <v>30</v>
      </c>
      <c r="N487" s="72" t="s">
        <v>1344</v>
      </c>
      <c r="O487" s="73" t="s">
        <v>1345</v>
      </c>
      <c r="P487" s="73" t="s">
        <v>53</v>
      </c>
      <c r="Q487" s="73" t="s">
        <v>875</v>
      </c>
      <c r="R487" s="72" t="s">
        <v>62</v>
      </c>
      <c r="S487" s="70" t="s">
        <v>63</v>
      </c>
      <c r="T487" s="72" t="s">
        <v>1372</v>
      </c>
      <c r="U487" s="70" t="s">
        <v>1372</v>
      </c>
      <c r="V487" s="70" t="s">
        <v>33</v>
      </c>
      <c r="W487" s="70" t="s">
        <v>1381</v>
      </c>
      <c r="X487" s="70" t="s">
        <v>1381</v>
      </c>
      <c r="Y487" s="70" t="s">
        <v>1381</v>
      </c>
      <c r="Z487" s="70" t="s">
        <v>80</v>
      </c>
      <c r="AA487" s="70" t="s">
        <v>80</v>
      </c>
      <c r="AB487" s="70" t="s">
        <v>273</v>
      </c>
      <c r="AC487" s="70" t="s">
        <v>1382</v>
      </c>
      <c r="AD487" s="70" t="s">
        <v>1381</v>
      </c>
      <c r="AE487" s="68">
        <v>43647</v>
      </c>
      <c r="AF487" s="74">
        <v>37007.65</v>
      </c>
      <c r="AG487" s="74">
        <v>77262.320000000007</v>
      </c>
      <c r="AH487" s="75">
        <v>114269.97</v>
      </c>
      <c r="AI487" s="74">
        <v>2220.4499999999998</v>
      </c>
      <c r="AJ487" s="74">
        <v>4635.74</v>
      </c>
      <c r="AK487" s="74">
        <v>6856.19</v>
      </c>
      <c r="AL487" s="74">
        <v>0</v>
      </c>
      <c r="AM487" s="74">
        <v>0</v>
      </c>
      <c r="AN487" s="74">
        <v>0</v>
      </c>
      <c r="AO487" s="74">
        <v>34787.199999999997</v>
      </c>
      <c r="AP487" s="74">
        <v>72626.58</v>
      </c>
      <c r="AQ487" s="74">
        <v>107413.78</v>
      </c>
      <c r="AR487" s="74">
        <v>37007.65</v>
      </c>
      <c r="AS487" s="76">
        <v>4070.84</v>
      </c>
      <c r="AT487" s="74">
        <v>8141.68</v>
      </c>
      <c r="AU487" s="77">
        <v>47</v>
      </c>
      <c r="AV487" s="74">
        <v>107413.78</v>
      </c>
      <c r="AW487" s="74">
        <v>4070.84</v>
      </c>
      <c r="AX487" s="75">
        <v>118711.99</v>
      </c>
      <c r="AY487" s="78">
        <v>7122.71</v>
      </c>
      <c r="AZ487" s="74">
        <v>0</v>
      </c>
      <c r="BA487" s="74">
        <v>111589.28</v>
      </c>
      <c r="BB487" s="74">
        <v>38446.25</v>
      </c>
      <c r="BC487" s="74">
        <v>4229.08</v>
      </c>
      <c r="BD487" s="74">
        <v>8458.16</v>
      </c>
      <c r="BE487" s="74">
        <v>111589.28</v>
      </c>
      <c r="BF487" s="74">
        <v>4229.08</v>
      </c>
      <c r="BK487" s="1" t="str">
        <f t="shared" si="7"/>
        <v/>
      </c>
    </row>
    <row r="488" spans="2:63" x14ac:dyDescent="0.25">
      <c r="B488" s="95">
        <v>5133</v>
      </c>
      <c r="C488" s="96" t="s">
        <v>826</v>
      </c>
      <c r="D488" s="97">
        <v>43515</v>
      </c>
      <c r="E488" s="98" t="s">
        <v>31</v>
      </c>
      <c r="F488" s="96">
        <v>44136</v>
      </c>
      <c r="G488" s="95">
        <v>1</v>
      </c>
      <c r="H488" s="96" t="s">
        <v>42</v>
      </c>
      <c r="I488" s="97">
        <v>36620</v>
      </c>
      <c r="J488" s="99" t="s">
        <v>43</v>
      </c>
      <c r="K488" s="97">
        <v>38840</v>
      </c>
      <c r="L488" s="96" t="s">
        <v>44</v>
      </c>
      <c r="M488" s="96" t="s">
        <v>30</v>
      </c>
      <c r="N488" s="100" t="s">
        <v>1346</v>
      </c>
      <c r="O488" s="101" t="s">
        <v>1347</v>
      </c>
      <c r="P488" s="101" t="s">
        <v>53</v>
      </c>
      <c r="Q488" s="101" t="s">
        <v>875</v>
      </c>
      <c r="R488" s="100" t="s">
        <v>62</v>
      </c>
      <c r="S488" s="98" t="s">
        <v>63</v>
      </c>
      <c r="T488" s="100" t="s">
        <v>1372</v>
      </c>
      <c r="U488" s="98" t="s">
        <v>1372</v>
      </c>
      <c r="V488" s="98" t="s">
        <v>33</v>
      </c>
      <c r="W488" s="98" t="s">
        <v>1381</v>
      </c>
      <c r="X488" s="98" t="s">
        <v>1381</v>
      </c>
      <c r="Y488" s="98" t="s">
        <v>1381</v>
      </c>
      <c r="Z488" s="98" t="s">
        <v>80</v>
      </c>
      <c r="AA488" s="98" t="s">
        <v>80</v>
      </c>
      <c r="AB488" s="98" t="s">
        <v>273</v>
      </c>
      <c r="AC488" s="98" t="s">
        <v>1382</v>
      </c>
      <c r="AD488" s="98" t="s">
        <v>1381</v>
      </c>
      <c r="AE488" s="96">
        <v>43647</v>
      </c>
      <c r="AF488" s="102">
        <v>40158.519999999997</v>
      </c>
      <c r="AG488" s="102">
        <v>84466.94</v>
      </c>
      <c r="AH488" s="103">
        <v>124625.46</v>
      </c>
      <c r="AI488" s="102">
        <v>2409.5</v>
      </c>
      <c r="AJ488" s="102">
        <v>5068.0200000000004</v>
      </c>
      <c r="AK488" s="102">
        <v>7477.52</v>
      </c>
      <c r="AL488" s="102">
        <v>0</v>
      </c>
      <c r="AM488" s="102">
        <v>0</v>
      </c>
      <c r="AN488" s="102">
        <v>0</v>
      </c>
      <c r="AO488" s="102">
        <v>37749.019999999997</v>
      </c>
      <c r="AP488" s="102">
        <v>79398.92</v>
      </c>
      <c r="AQ488" s="102">
        <v>117147.94</v>
      </c>
      <c r="AR488" s="102">
        <v>40158.519999999997</v>
      </c>
      <c r="AS488" s="104">
        <v>4417.43</v>
      </c>
      <c r="AT488" s="102">
        <v>8834.86</v>
      </c>
      <c r="AU488" s="105">
        <v>47</v>
      </c>
      <c r="AV488" s="102">
        <v>117147.94</v>
      </c>
      <c r="AW488" s="102">
        <v>4417.43</v>
      </c>
      <c r="AX488" s="103">
        <v>129470.03</v>
      </c>
      <c r="AY488" s="106">
        <v>7768.19</v>
      </c>
      <c r="AZ488" s="102">
        <v>0</v>
      </c>
      <c r="BA488" s="102">
        <v>121701.84</v>
      </c>
      <c r="BB488" s="102">
        <v>41719.599999999999</v>
      </c>
      <c r="BC488" s="102">
        <v>4589.1499999999996</v>
      </c>
      <c r="BD488" s="102">
        <v>9178.2999999999993</v>
      </c>
      <c r="BE488" s="102">
        <v>121701.84</v>
      </c>
      <c r="BF488" s="102">
        <v>4589.1499999999996</v>
      </c>
      <c r="BK488" s="1" t="str">
        <f t="shared" si="7"/>
        <v/>
      </c>
    </row>
    <row r="489" spans="2:63" x14ac:dyDescent="0.25">
      <c r="B489" s="67">
        <v>5134</v>
      </c>
      <c r="C489" s="68" t="s">
        <v>826</v>
      </c>
      <c r="D489" s="69">
        <v>43515</v>
      </c>
      <c r="E489" s="70" t="s">
        <v>31</v>
      </c>
      <c r="F489" s="68">
        <v>44136</v>
      </c>
      <c r="G489" s="67">
        <v>1</v>
      </c>
      <c r="H489" s="68" t="s">
        <v>42</v>
      </c>
      <c r="I489" s="69">
        <v>36620</v>
      </c>
      <c r="J489" s="71" t="s">
        <v>43</v>
      </c>
      <c r="K489" s="69">
        <v>38840</v>
      </c>
      <c r="L489" s="68" t="s">
        <v>44</v>
      </c>
      <c r="M489" s="68" t="s">
        <v>30</v>
      </c>
      <c r="N489" s="72" t="s">
        <v>1348</v>
      </c>
      <c r="O489" s="73" t="s">
        <v>1349</v>
      </c>
      <c r="P489" s="73" t="s">
        <v>53</v>
      </c>
      <c r="Q489" s="73" t="s">
        <v>875</v>
      </c>
      <c r="R489" s="72" t="s">
        <v>62</v>
      </c>
      <c r="S489" s="70" t="s">
        <v>63</v>
      </c>
      <c r="T489" s="72" t="s">
        <v>1372</v>
      </c>
      <c r="U489" s="70" t="s">
        <v>1372</v>
      </c>
      <c r="V489" s="70" t="s">
        <v>33</v>
      </c>
      <c r="W489" s="70" t="s">
        <v>1381</v>
      </c>
      <c r="X489" s="70" t="s">
        <v>1381</v>
      </c>
      <c r="Y489" s="70" t="s">
        <v>1381</v>
      </c>
      <c r="Z489" s="70" t="s">
        <v>80</v>
      </c>
      <c r="AA489" s="70" t="s">
        <v>80</v>
      </c>
      <c r="AB489" s="70" t="s">
        <v>273</v>
      </c>
      <c r="AC489" s="70" t="s">
        <v>1382</v>
      </c>
      <c r="AD489" s="70" t="s">
        <v>1381</v>
      </c>
      <c r="AE489" s="68">
        <v>43647</v>
      </c>
      <c r="AF489" s="74">
        <v>39519.71</v>
      </c>
      <c r="AG489" s="74">
        <v>83134.8</v>
      </c>
      <c r="AH489" s="75">
        <v>122654.51</v>
      </c>
      <c r="AI489" s="74">
        <v>2371.1799999999998</v>
      </c>
      <c r="AJ489" s="74">
        <v>4988.08</v>
      </c>
      <c r="AK489" s="74">
        <v>7359.26</v>
      </c>
      <c r="AL489" s="74">
        <v>0</v>
      </c>
      <c r="AM489" s="74">
        <v>0</v>
      </c>
      <c r="AN489" s="74">
        <v>0</v>
      </c>
      <c r="AO489" s="74">
        <v>37148.53</v>
      </c>
      <c r="AP489" s="74">
        <v>78146.720000000001</v>
      </c>
      <c r="AQ489" s="74">
        <v>115295.25</v>
      </c>
      <c r="AR489" s="74">
        <v>39519.71</v>
      </c>
      <c r="AS489" s="76">
        <v>4347.16</v>
      </c>
      <c r="AT489" s="74">
        <v>8694.32</v>
      </c>
      <c r="AU489" s="77">
        <v>47</v>
      </c>
      <c r="AV489" s="74">
        <v>115295.25</v>
      </c>
      <c r="AW489" s="74">
        <v>4347.16</v>
      </c>
      <c r="AX489" s="75">
        <v>127422.46</v>
      </c>
      <c r="AY489" s="78">
        <v>7645.33</v>
      </c>
      <c r="AZ489" s="74">
        <v>0</v>
      </c>
      <c r="BA489" s="74">
        <v>119777.13</v>
      </c>
      <c r="BB489" s="74">
        <v>41055.96</v>
      </c>
      <c r="BC489" s="74">
        <v>4516.1499999999996</v>
      </c>
      <c r="BD489" s="74">
        <v>9032.2999999999993</v>
      </c>
      <c r="BE489" s="74">
        <v>119777.13</v>
      </c>
      <c r="BF489" s="74">
        <v>4516.1499999999996</v>
      </c>
      <c r="BK489" s="1" t="str">
        <f t="shared" si="7"/>
        <v/>
      </c>
    </row>
    <row r="490" spans="2:63" x14ac:dyDescent="0.25">
      <c r="B490" s="95">
        <v>5135</v>
      </c>
      <c r="C490" s="96" t="s">
        <v>826</v>
      </c>
      <c r="D490" s="97">
        <v>43515</v>
      </c>
      <c r="E490" s="98" t="s">
        <v>31</v>
      </c>
      <c r="F490" s="96">
        <v>44136</v>
      </c>
      <c r="G490" s="95">
        <v>1</v>
      </c>
      <c r="H490" s="96" t="s">
        <v>42</v>
      </c>
      <c r="I490" s="97">
        <v>36620</v>
      </c>
      <c r="J490" s="99" t="s">
        <v>43</v>
      </c>
      <c r="K490" s="97">
        <v>38840</v>
      </c>
      <c r="L490" s="96" t="s">
        <v>44</v>
      </c>
      <c r="M490" s="96" t="s">
        <v>30</v>
      </c>
      <c r="N490" s="100" t="s">
        <v>1350</v>
      </c>
      <c r="O490" s="101" t="s">
        <v>1351</v>
      </c>
      <c r="P490" s="101" t="s">
        <v>53</v>
      </c>
      <c r="Q490" s="101" t="s">
        <v>875</v>
      </c>
      <c r="R490" s="100" t="s">
        <v>62</v>
      </c>
      <c r="S490" s="98" t="s">
        <v>63</v>
      </c>
      <c r="T490" s="100" t="s">
        <v>1372</v>
      </c>
      <c r="U490" s="98" t="s">
        <v>1372</v>
      </c>
      <c r="V490" s="98" t="s">
        <v>33</v>
      </c>
      <c r="W490" s="98" t="s">
        <v>1381</v>
      </c>
      <c r="X490" s="98" t="s">
        <v>1381</v>
      </c>
      <c r="Y490" s="98" t="s">
        <v>1381</v>
      </c>
      <c r="Z490" s="98" t="s">
        <v>80</v>
      </c>
      <c r="AA490" s="98" t="s">
        <v>80</v>
      </c>
      <c r="AB490" s="98" t="s">
        <v>273</v>
      </c>
      <c r="AC490" s="98" t="s">
        <v>1382</v>
      </c>
      <c r="AD490" s="98" t="s">
        <v>1381</v>
      </c>
      <c r="AE490" s="96">
        <v>43647</v>
      </c>
      <c r="AF490" s="102">
        <v>39609.11</v>
      </c>
      <c r="AG490" s="102">
        <v>83300.72</v>
      </c>
      <c r="AH490" s="103">
        <v>122909.83</v>
      </c>
      <c r="AI490" s="102">
        <v>2376.54</v>
      </c>
      <c r="AJ490" s="102">
        <v>4998.04</v>
      </c>
      <c r="AK490" s="102">
        <v>7374.58</v>
      </c>
      <c r="AL490" s="102">
        <v>0</v>
      </c>
      <c r="AM490" s="102">
        <v>0</v>
      </c>
      <c r="AN490" s="102">
        <v>0</v>
      </c>
      <c r="AO490" s="102">
        <v>37232.57</v>
      </c>
      <c r="AP490" s="102">
        <v>78302.679999999993</v>
      </c>
      <c r="AQ490" s="102">
        <v>115535.25</v>
      </c>
      <c r="AR490" s="102">
        <v>39609.11</v>
      </c>
      <c r="AS490" s="104">
        <v>4357</v>
      </c>
      <c r="AT490" s="102">
        <v>8714</v>
      </c>
      <c r="AU490" s="105">
        <v>47</v>
      </c>
      <c r="AV490" s="102">
        <v>115535.25</v>
      </c>
      <c r="AW490" s="102">
        <v>4357</v>
      </c>
      <c r="AX490" s="103">
        <v>127687.71</v>
      </c>
      <c r="AY490" s="106">
        <v>7661.25</v>
      </c>
      <c r="AZ490" s="102">
        <v>0</v>
      </c>
      <c r="BA490" s="102">
        <v>120026.46</v>
      </c>
      <c r="BB490" s="102">
        <v>41148.83</v>
      </c>
      <c r="BC490" s="102">
        <v>4526.37</v>
      </c>
      <c r="BD490" s="102">
        <v>9052.74</v>
      </c>
      <c r="BE490" s="102">
        <v>120026.46</v>
      </c>
      <c r="BF490" s="102">
        <v>4526.37</v>
      </c>
      <c r="BK490" s="1" t="str">
        <f t="shared" si="7"/>
        <v/>
      </c>
    </row>
    <row r="491" spans="2:63" x14ac:dyDescent="0.25">
      <c r="B491" s="67">
        <v>5136</v>
      </c>
      <c r="C491" s="68" t="s">
        <v>826</v>
      </c>
      <c r="D491" s="69">
        <v>43515</v>
      </c>
      <c r="E491" s="70" t="s">
        <v>31</v>
      </c>
      <c r="F491" s="68">
        <v>44136</v>
      </c>
      <c r="G491" s="67">
        <v>1</v>
      </c>
      <c r="H491" s="68" t="s">
        <v>42</v>
      </c>
      <c r="I491" s="69">
        <v>36620</v>
      </c>
      <c r="J491" s="71" t="s">
        <v>43</v>
      </c>
      <c r="K491" s="69">
        <v>38840</v>
      </c>
      <c r="L491" s="68" t="s">
        <v>44</v>
      </c>
      <c r="M491" s="68" t="s">
        <v>30</v>
      </c>
      <c r="N491" s="72" t="s">
        <v>1352</v>
      </c>
      <c r="O491" s="73" t="s">
        <v>1353</v>
      </c>
      <c r="P491" s="73" t="s">
        <v>53</v>
      </c>
      <c r="Q491" s="73" t="s">
        <v>875</v>
      </c>
      <c r="R491" s="72" t="s">
        <v>62</v>
      </c>
      <c r="S491" s="70" t="s">
        <v>63</v>
      </c>
      <c r="T491" s="72" t="s">
        <v>1372</v>
      </c>
      <c r="U491" s="70" t="s">
        <v>1372</v>
      </c>
      <c r="V491" s="70" t="s">
        <v>33</v>
      </c>
      <c r="W491" s="70" t="s">
        <v>1381</v>
      </c>
      <c r="X491" s="70" t="s">
        <v>1381</v>
      </c>
      <c r="Y491" s="70" t="s">
        <v>1381</v>
      </c>
      <c r="Z491" s="70" t="s">
        <v>80</v>
      </c>
      <c r="AA491" s="70" t="s">
        <v>80</v>
      </c>
      <c r="AB491" s="70" t="s">
        <v>273</v>
      </c>
      <c r="AC491" s="70" t="s">
        <v>1382</v>
      </c>
      <c r="AD491" s="70" t="s">
        <v>1381</v>
      </c>
      <c r="AE491" s="68">
        <v>43647</v>
      </c>
      <c r="AF491" s="74">
        <v>36472.76</v>
      </c>
      <c r="AG491" s="74">
        <v>76592.05</v>
      </c>
      <c r="AH491" s="75">
        <v>113064.81</v>
      </c>
      <c r="AI491" s="74">
        <v>2188.36</v>
      </c>
      <c r="AJ491" s="74">
        <v>4595.5200000000004</v>
      </c>
      <c r="AK491" s="74">
        <v>6783.88</v>
      </c>
      <c r="AL491" s="74">
        <v>0</v>
      </c>
      <c r="AM491" s="74">
        <v>0</v>
      </c>
      <c r="AN491" s="74">
        <v>0</v>
      </c>
      <c r="AO491" s="74">
        <v>34284.400000000001</v>
      </c>
      <c r="AP491" s="74">
        <v>71996.53</v>
      </c>
      <c r="AQ491" s="74">
        <v>106280.93</v>
      </c>
      <c r="AR491" s="74">
        <v>36472.76</v>
      </c>
      <c r="AS491" s="76">
        <v>4012</v>
      </c>
      <c r="AT491" s="74">
        <v>8024</v>
      </c>
      <c r="AU491" s="77">
        <v>47</v>
      </c>
      <c r="AV491" s="74">
        <v>106280.93</v>
      </c>
      <c r="AW491" s="74">
        <v>4012</v>
      </c>
      <c r="AX491" s="75">
        <v>117459.99</v>
      </c>
      <c r="AY491" s="78">
        <v>7047.59</v>
      </c>
      <c r="AZ491" s="74">
        <v>0</v>
      </c>
      <c r="BA491" s="74">
        <v>110412.4</v>
      </c>
      <c r="BB491" s="74">
        <v>37890.57</v>
      </c>
      <c r="BC491" s="74">
        <v>4167.96</v>
      </c>
      <c r="BD491" s="74">
        <v>8335.92</v>
      </c>
      <c r="BE491" s="74">
        <v>110412.4</v>
      </c>
      <c r="BF491" s="74">
        <v>4167.96</v>
      </c>
      <c r="BK491" s="1" t="str">
        <f t="shared" si="7"/>
        <v/>
      </c>
    </row>
    <row r="492" spans="2:63" x14ac:dyDescent="0.25">
      <c r="B492" s="95">
        <v>5137</v>
      </c>
      <c r="C492" s="96" t="s">
        <v>826</v>
      </c>
      <c r="D492" s="97">
        <v>43515</v>
      </c>
      <c r="E492" s="98" t="s">
        <v>31</v>
      </c>
      <c r="F492" s="96">
        <v>44136</v>
      </c>
      <c r="G492" s="95">
        <v>1</v>
      </c>
      <c r="H492" s="96" t="s">
        <v>42</v>
      </c>
      <c r="I492" s="97">
        <v>36620</v>
      </c>
      <c r="J492" s="99" t="s">
        <v>43</v>
      </c>
      <c r="K492" s="97">
        <v>38840</v>
      </c>
      <c r="L492" s="96" t="s">
        <v>44</v>
      </c>
      <c r="M492" s="96" t="s">
        <v>30</v>
      </c>
      <c r="N492" s="100" t="s">
        <v>1354</v>
      </c>
      <c r="O492" s="101" t="s">
        <v>1355</v>
      </c>
      <c r="P492" s="101" t="s">
        <v>53</v>
      </c>
      <c r="Q492" s="101" t="s">
        <v>875</v>
      </c>
      <c r="R492" s="100" t="s">
        <v>62</v>
      </c>
      <c r="S492" s="98" t="s">
        <v>63</v>
      </c>
      <c r="T492" s="100" t="s">
        <v>1372</v>
      </c>
      <c r="U492" s="98" t="s">
        <v>1372</v>
      </c>
      <c r="V492" s="98" t="s">
        <v>33</v>
      </c>
      <c r="W492" s="98" t="s">
        <v>1381</v>
      </c>
      <c r="X492" s="98" t="s">
        <v>1381</v>
      </c>
      <c r="Y492" s="98" t="s">
        <v>1381</v>
      </c>
      <c r="Z492" s="98" t="s">
        <v>80</v>
      </c>
      <c r="AA492" s="98" t="s">
        <v>80</v>
      </c>
      <c r="AB492" s="98" t="s">
        <v>273</v>
      </c>
      <c r="AC492" s="98" t="s">
        <v>1382</v>
      </c>
      <c r="AD492" s="98" t="s">
        <v>1381</v>
      </c>
      <c r="AE492" s="96">
        <v>43647</v>
      </c>
      <c r="AF492" s="102">
        <v>34316.29</v>
      </c>
      <c r="AG492" s="102">
        <v>71847.66</v>
      </c>
      <c r="AH492" s="103">
        <v>106163.95</v>
      </c>
      <c r="AI492" s="102">
        <v>2058.9699999999998</v>
      </c>
      <c r="AJ492" s="102">
        <v>4310.8500000000004</v>
      </c>
      <c r="AK492" s="102">
        <v>6369.82</v>
      </c>
      <c r="AL492" s="102">
        <v>0</v>
      </c>
      <c r="AM492" s="102">
        <v>0</v>
      </c>
      <c r="AN492" s="102">
        <v>0</v>
      </c>
      <c r="AO492" s="102">
        <v>32257.32</v>
      </c>
      <c r="AP492" s="102">
        <v>67536.81</v>
      </c>
      <c r="AQ492" s="102">
        <v>99794.13</v>
      </c>
      <c r="AR492" s="102">
        <v>34316.29</v>
      </c>
      <c r="AS492" s="104">
        <v>3774.79</v>
      </c>
      <c r="AT492" s="102">
        <v>7549.58</v>
      </c>
      <c r="AU492" s="105">
        <v>47</v>
      </c>
      <c r="AV492" s="102">
        <v>99794.13</v>
      </c>
      <c r="AW492" s="102">
        <v>3774.79</v>
      </c>
      <c r="AX492" s="103">
        <v>110290.86</v>
      </c>
      <c r="AY492" s="106">
        <v>6617.43</v>
      </c>
      <c r="AZ492" s="102">
        <v>0</v>
      </c>
      <c r="BA492" s="102">
        <v>103673.43</v>
      </c>
      <c r="BB492" s="102">
        <v>35650.269999999997</v>
      </c>
      <c r="BC492" s="102">
        <v>3921.52</v>
      </c>
      <c r="BD492" s="102">
        <v>7843.04</v>
      </c>
      <c r="BE492" s="102">
        <v>103673.43</v>
      </c>
      <c r="BF492" s="102">
        <v>3921.52</v>
      </c>
      <c r="BK492" s="1" t="str">
        <f t="shared" si="7"/>
        <v/>
      </c>
    </row>
    <row r="493" spans="2:63" x14ac:dyDescent="0.25">
      <c r="B493" s="67">
        <v>5138</v>
      </c>
      <c r="C493" s="68" t="s">
        <v>826</v>
      </c>
      <c r="D493" s="69">
        <v>43515</v>
      </c>
      <c r="E493" s="70" t="s">
        <v>31</v>
      </c>
      <c r="F493" s="68">
        <v>44136</v>
      </c>
      <c r="G493" s="67">
        <v>1</v>
      </c>
      <c r="H493" s="68" t="s">
        <v>42</v>
      </c>
      <c r="I493" s="69">
        <v>36620</v>
      </c>
      <c r="J493" s="71" t="s">
        <v>43</v>
      </c>
      <c r="K493" s="69">
        <v>38840</v>
      </c>
      <c r="L493" s="68" t="s">
        <v>44</v>
      </c>
      <c r="M493" s="68" t="s">
        <v>30</v>
      </c>
      <c r="N493" s="72" t="s">
        <v>1356</v>
      </c>
      <c r="O493" s="73" t="s">
        <v>1357</v>
      </c>
      <c r="P493" s="73" t="s">
        <v>53</v>
      </c>
      <c r="Q493" s="73" t="s">
        <v>875</v>
      </c>
      <c r="R493" s="72" t="s">
        <v>62</v>
      </c>
      <c r="S493" s="70" t="s">
        <v>63</v>
      </c>
      <c r="T493" s="72" t="s">
        <v>1372</v>
      </c>
      <c r="U493" s="70" t="s">
        <v>1372</v>
      </c>
      <c r="V493" s="70" t="s">
        <v>33</v>
      </c>
      <c r="W493" s="70" t="s">
        <v>1381</v>
      </c>
      <c r="X493" s="70" t="s">
        <v>1381</v>
      </c>
      <c r="Y493" s="70" t="s">
        <v>1381</v>
      </c>
      <c r="Z493" s="70" t="s">
        <v>80</v>
      </c>
      <c r="AA493" s="70" t="s">
        <v>80</v>
      </c>
      <c r="AB493" s="70" t="s">
        <v>273</v>
      </c>
      <c r="AC493" s="70" t="s">
        <v>1382</v>
      </c>
      <c r="AD493" s="70" t="s">
        <v>1381</v>
      </c>
      <c r="AE493" s="68">
        <v>43647</v>
      </c>
      <c r="AF493" s="74">
        <v>41849.660000000003</v>
      </c>
      <c r="AG493" s="74">
        <v>88020.06</v>
      </c>
      <c r="AH493" s="75">
        <v>129869.72</v>
      </c>
      <c r="AI493" s="74">
        <v>2510.9699999999998</v>
      </c>
      <c r="AJ493" s="74">
        <v>5281.21</v>
      </c>
      <c r="AK493" s="74">
        <v>7792.18</v>
      </c>
      <c r="AL493" s="74">
        <v>0</v>
      </c>
      <c r="AM493" s="74">
        <v>0</v>
      </c>
      <c r="AN493" s="74">
        <v>0</v>
      </c>
      <c r="AO493" s="74">
        <v>39338.69</v>
      </c>
      <c r="AP493" s="74">
        <v>82738.850000000006</v>
      </c>
      <c r="AQ493" s="74">
        <v>122077.54</v>
      </c>
      <c r="AR493" s="74">
        <v>41849.660000000003</v>
      </c>
      <c r="AS493" s="76">
        <v>4603.46</v>
      </c>
      <c r="AT493" s="74">
        <v>9206.92</v>
      </c>
      <c r="AU493" s="77">
        <v>47</v>
      </c>
      <c r="AV493" s="74">
        <v>122077.54</v>
      </c>
      <c r="AW493" s="74">
        <v>4603.46</v>
      </c>
      <c r="AX493" s="75">
        <v>134918.15</v>
      </c>
      <c r="AY493" s="78">
        <v>8095.08</v>
      </c>
      <c r="AZ493" s="74">
        <v>0</v>
      </c>
      <c r="BA493" s="74">
        <v>126823.07</v>
      </c>
      <c r="BB493" s="74">
        <v>43476.480000000003</v>
      </c>
      <c r="BC493" s="74">
        <v>4782.41</v>
      </c>
      <c r="BD493" s="74">
        <v>9564.82</v>
      </c>
      <c r="BE493" s="74">
        <v>126823.07</v>
      </c>
      <c r="BF493" s="74">
        <v>4782.41</v>
      </c>
      <c r="BK493" s="1" t="str">
        <f t="shared" si="7"/>
        <v/>
      </c>
    </row>
    <row r="494" spans="2:63" x14ac:dyDescent="0.25">
      <c r="B494" s="95">
        <v>5139</v>
      </c>
      <c r="C494" s="96" t="s">
        <v>826</v>
      </c>
      <c r="D494" s="97">
        <v>43515</v>
      </c>
      <c r="E494" s="98" t="s">
        <v>31</v>
      </c>
      <c r="F494" s="96">
        <v>44136</v>
      </c>
      <c r="G494" s="95">
        <v>1</v>
      </c>
      <c r="H494" s="96" t="s">
        <v>42</v>
      </c>
      <c r="I494" s="97">
        <v>36620</v>
      </c>
      <c r="J494" s="99" t="s">
        <v>43</v>
      </c>
      <c r="K494" s="97">
        <v>38840</v>
      </c>
      <c r="L494" s="96" t="s">
        <v>44</v>
      </c>
      <c r="M494" s="96" t="s">
        <v>30</v>
      </c>
      <c r="N494" s="100" t="s">
        <v>1358</v>
      </c>
      <c r="O494" s="101" t="s">
        <v>1359</v>
      </c>
      <c r="P494" s="101" t="s">
        <v>53</v>
      </c>
      <c r="Q494" s="101" t="s">
        <v>875</v>
      </c>
      <c r="R494" s="100" t="s">
        <v>62</v>
      </c>
      <c r="S494" s="98" t="s">
        <v>63</v>
      </c>
      <c r="T494" s="100" t="s">
        <v>1372</v>
      </c>
      <c r="U494" s="98" t="s">
        <v>1372</v>
      </c>
      <c r="V494" s="98" t="s">
        <v>33</v>
      </c>
      <c r="W494" s="98" t="s">
        <v>1381</v>
      </c>
      <c r="X494" s="98" t="s">
        <v>1381</v>
      </c>
      <c r="Y494" s="98" t="s">
        <v>1381</v>
      </c>
      <c r="Z494" s="98" t="s">
        <v>80</v>
      </c>
      <c r="AA494" s="98" t="s">
        <v>80</v>
      </c>
      <c r="AB494" s="98" t="s">
        <v>273</v>
      </c>
      <c r="AC494" s="98" t="s">
        <v>1382</v>
      </c>
      <c r="AD494" s="98" t="s">
        <v>1381</v>
      </c>
      <c r="AE494" s="96">
        <v>43647</v>
      </c>
      <c r="AF494" s="102">
        <v>33918.480000000003</v>
      </c>
      <c r="AG494" s="102">
        <v>70986.240000000005</v>
      </c>
      <c r="AH494" s="103">
        <v>104904.72</v>
      </c>
      <c r="AI494" s="102">
        <v>2035.1</v>
      </c>
      <c r="AJ494" s="102">
        <v>4259.17</v>
      </c>
      <c r="AK494" s="102">
        <v>6294.27</v>
      </c>
      <c r="AL494" s="102">
        <v>0</v>
      </c>
      <c r="AM494" s="102">
        <v>0</v>
      </c>
      <c r="AN494" s="102">
        <v>0</v>
      </c>
      <c r="AO494" s="102">
        <v>31883.38</v>
      </c>
      <c r="AP494" s="102">
        <v>66727.070000000007</v>
      </c>
      <c r="AQ494" s="102">
        <v>98610.45</v>
      </c>
      <c r="AR494" s="102">
        <v>33918.480000000003</v>
      </c>
      <c r="AS494" s="104">
        <v>3731.03</v>
      </c>
      <c r="AT494" s="102">
        <v>7462.06</v>
      </c>
      <c r="AU494" s="105">
        <v>47</v>
      </c>
      <c r="AV494" s="102">
        <v>98610.45</v>
      </c>
      <c r="AW494" s="102">
        <v>3731.03</v>
      </c>
      <c r="AX494" s="103">
        <v>108982.68</v>
      </c>
      <c r="AY494" s="106">
        <v>6538.94</v>
      </c>
      <c r="AZ494" s="102">
        <v>0</v>
      </c>
      <c r="BA494" s="102">
        <v>102443.74</v>
      </c>
      <c r="BB494" s="102">
        <v>35236.99</v>
      </c>
      <c r="BC494" s="102">
        <v>3876.06</v>
      </c>
      <c r="BD494" s="102">
        <v>7752.12</v>
      </c>
      <c r="BE494" s="102">
        <v>102443.74</v>
      </c>
      <c r="BF494" s="102">
        <v>3876.06</v>
      </c>
      <c r="BK494" s="1" t="str">
        <f t="shared" si="7"/>
        <v/>
      </c>
    </row>
    <row r="495" spans="2:63" x14ac:dyDescent="0.25">
      <c r="B495" s="67">
        <v>5140</v>
      </c>
      <c r="C495" s="68" t="s">
        <v>826</v>
      </c>
      <c r="D495" s="69">
        <v>43515</v>
      </c>
      <c r="E495" s="70" t="s">
        <v>31</v>
      </c>
      <c r="F495" s="68">
        <v>44136</v>
      </c>
      <c r="G495" s="67">
        <v>1</v>
      </c>
      <c r="H495" s="68" t="s">
        <v>42</v>
      </c>
      <c r="I495" s="69">
        <v>36620</v>
      </c>
      <c r="J495" s="71" t="s">
        <v>43</v>
      </c>
      <c r="K495" s="69">
        <v>38840</v>
      </c>
      <c r="L495" s="68" t="s">
        <v>44</v>
      </c>
      <c r="M495" s="68" t="s">
        <v>30</v>
      </c>
      <c r="N495" s="72" t="s">
        <v>1360</v>
      </c>
      <c r="O495" s="73" t="s">
        <v>1361</v>
      </c>
      <c r="P495" s="73" t="s">
        <v>53</v>
      </c>
      <c r="Q495" s="73" t="s">
        <v>875</v>
      </c>
      <c r="R495" s="72" t="s">
        <v>62</v>
      </c>
      <c r="S495" s="70" t="s">
        <v>63</v>
      </c>
      <c r="T495" s="72" t="s">
        <v>1372</v>
      </c>
      <c r="U495" s="70" t="s">
        <v>1372</v>
      </c>
      <c r="V495" s="70" t="s">
        <v>33</v>
      </c>
      <c r="W495" s="70" t="s">
        <v>1381</v>
      </c>
      <c r="X495" s="70" t="s">
        <v>1381</v>
      </c>
      <c r="Y495" s="70" t="s">
        <v>1381</v>
      </c>
      <c r="Z495" s="70" t="s">
        <v>80</v>
      </c>
      <c r="AA495" s="70" t="s">
        <v>80</v>
      </c>
      <c r="AB495" s="70" t="s">
        <v>273</v>
      </c>
      <c r="AC495" s="70" t="s">
        <v>1382</v>
      </c>
      <c r="AD495" s="70" t="s">
        <v>1381</v>
      </c>
      <c r="AE495" s="68">
        <v>43647</v>
      </c>
      <c r="AF495" s="74">
        <v>32631.94</v>
      </c>
      <c r="AG495" s="74">
        <v>68220.12</v>
      </c>
      <c r="AH495" s="75">
        <v>100852.06</v>
      </c>
      <c r="AI495" s="74">
        <v>1957.91</v>
      </c>
      <c r="AJ495" s="74">
        <v>4093.2</v>
      </c>
      <c r="AK495" s="74">
        <v>6051.11</v>
      </c>
      <c r="AL495" s="74">
        <v>0</v>
      </c>
      <c r="AM495" s="74">
        <v>0</v>
      </c>
      <c r="AN495" s="74">
        <v>0</v>
      </c>
      <c r="AO495" s="74">
        <v>30674.03</v>
      </c>
      <c r="AP495" s="74">
        <v>64126.92</v>
      </c>
      <c r="AQ495" s="74">
        <v>94800.95</v>
      </c>
      <c r="AR495" s="74">
        <v>32631.94</v>
      </c>
      <c r="AS495" s="76">
        <v>3589.51</v>
      </c>
      <c r="AT495" s="74">
        <v>7179.02</v>
      </c>
      <c r="AU495" s="77">
        <v>47</v>
      </c>
      <c r="AV495" s="74">
        <v>94800.95</v>
      </c>
      <c r="AW495" s="74">
        <v>3589.51</v>
      </c>
      <c r="AX495" s="75">
        <v>104772.48</v>
      </c>
      <c r="AY495" s="78">
        <v>6286.33</v>
      </c>
      <c r="AZ495" s="74">
        <v>0</v>
      </c>
      <c r="BA495" s="74">
        <v>98486.15</v>
      </c>
      <c r="BB495" s="74">
        <v>33900.44</v>
      </c>
      <c r="BC495" s="74">
        <v>3729.04</v>
      </c>
      <c r="BD495" s="74">
        <v>7458.08</v>
      </c>
      <c r="BE495" s="74">
        <v>98486.15</v>
      </c>
      <c r="BF495" s="74">
        <v>3729.04</v>
      </c>
      <c r="BK495" s="1" t="str">
        <f t="shared" si="7"/>
        <v/>
      </c>
    </row>
    <row r="496" spans="2:63" x14ac:dyDescent="0.25">
      <c r="B496" s="95">
        <v>5141</v>
      </c>
      <c r="C496" s="96" t="s">
        <v>826</v>
      </c>
      <c r="D496" s="97">
        <v>43515</v>
      </c>
      <c r="E496" s="98" t="s">
        <v>31</v>
      </c>
      <c r="F496" s="96">
        <v>44136</v>
      </c>
      <c r="G496" s="95">
        <v>1</v>
      </c>
      <c r="H496" s="96" t="s">
        <v>42</v>
      </c>
      <c r="I496" s="97">
        <v>36620</v>
      </c>
      <c r="J496" s="99" t="s">
        <v>43</v>
      </c>
      <c r="K496" s="97">
        <v>38840</v>
      </c>
      <c r="L496" s="96" t="s">
        <v>44</v>
      </c>
      <c r="M496" s="96" t="s">
        <v>30</v>
      </c>
      <c r="N496" s="100" t="s">
        <v>1362</v>
      </c>
      <c r="O496" s="101" t="s">
        <v>1363</v>
      </c>
      <c r="P496" s="101" t="s">
        <v>53</v>
      </c>
      <c r="Q496" s="101" t="s">
        <v>875</v>
      </c>
      <c r="R496" s="100" t="s">
        <v>62</v>
      </c>
      <c r="S496" s="98" t="s">
        <v>63</v>
      </c>
      <c r="T496" s="100" t="s">
        <v>1372</v>
      </c>
      <c r="U496" s="98" t="s">
        <v>1372</v>
      </c>
      <c r="V496" s="98" t="s">
        <v>33</v>
      </c>
      <c r="W496" s="98" t="s">
        <v>1381</v>
      </c>
      <c r="X496" s="98" t="s">
        <v>1381</v>
      </c>
      <c r="Y496" s="98" t="s">
        <v>1381</v>
      </c>
      <c r="Z496" s="98" t="s">
        <v>80</v>
      </c>
      <c r="AA496" s="98" t="s">
        <v>80</v>
      </c>
      <c r="AB496" s="98" t="s">
        <v>273</v>
      </c>
      <c r="AC496" s="98" t="s">
        <v>1382</v>
      </c>
      <c r="AD496" s="98" t="s">
        <v>1381</v>
      </c>
      <c r="AE496" s="96">
        <v>43647</v>
      </c>
      <c r="AF496" s="102">
        <v>39744.43</v>
      </c>
      <c r="AG496" s="102">
        <v>83575.38</v>
      </c>
      <c r="AH496" s="103">
        <v>123319.81</v>
      </c>
      <c r="AI496" s="102">
        <v>2384.65</v>
      </c>
      <c r="AJ496" s="102">
        <v>5014.53</v>
      </c>
      <c r="AK496" s="102">
        <v>7399.18</v>
      </c>
      <c r="AL496" s="102">
        <v>0</v>
      </c>
      <c r="AM496" s="102">
        <v>0</v>
      </c>
      <c r="AN496" s="102">
        <v>0</v>
      </c>
      <c r="AO496" s="102">
        <v>37359.78</v>
      </c>
      <c r="AP496" s="102">
        <v>78560.850000000006</v>
      </c>
      <c r="AQ496" s="102">
        <v>115920.63</v>
      </c>
      <c r="AR496" s="102">
        <v>39744.43</v>
      </c>
      <c r="AS496" s="104">
        <v>4371.88</v>
      </c>
      <c r="AT496" s="102">
        <v>8743.76</v>
      </c>
      <c r="AU496" s="105">
        <v>47</v>
      </c>
      <c r="AV496" s="102">
        <v>115920.63</v>
      </c>
      <c r="AW496" s="102">
        <v>4371.88</v>
      </c>
      <c r="AX496" s="103">
        <v>128113.62</v>
      </c>
      <c r="AY496" s="106">
        <v>7686.8</v>
      </c>
      <c r="AZ496" s="102">
        <v>0</v>
      </c>
      <c r="BA496" s="102">
        <v>120426.82</v>
      </c>
      <c r="BB496" s="102">
        <v>41289.42</v>
      </c>
      <c r="BC496" s="102">
        <v>4541.83</v>
      </c>
      <c r="BD496" s="102">
        <v>9083.66</v>
      </c>
      <c r="BE496" s="102">
        <v>120426.82</v>
      </c>
      <c r="BF496" s="102">
        <v>4541.83</v>
      </c>
      <c r="BK496" s="1" t="str">
        <f t="shared" si="7"/>
        <v/>
      </c>
    </row>
    <row r="497" spans="2:63" x14ac:dyDescent="0.25">
      <c r="B497" s="67">
        <v>5142</v>
      </c>
      <c r="C497" s="68" t="s">
        <v>826</v>
      </c>
      <c r="D497" s="69">
        <v>43515</v>
      </c>
      <c r="E497" s="70" t="s">
        <v>31</v>
      </c>
      <c r="F497" s="68">
        <v>44136</v>
      </c>
      <c r="G497" s="67">
        <v>1</v>
      </c>
      <c r="H497" s="68" t="s">
        <v>42</v>
      </c>
      <c r="I497" s="69">
        <v>36620</v>
      </c>
      <c r="J497" s="71" t="s">
        <v>43</v>
      </c>
      <c r="K497" s="69">
        <v>38840</v>
      </c>
      <c r="L497" s="68" t="s">
        <v>44</v>
      </c>
      <c r="M497" s="68" t="s">
        <v>30</v>
      </c>
      <c r="N497" s="72" t="s">
        <v>1364</v>
      </c>
      <c r="O497" s="73" t="s">
        <v>1365</v>
      </c>
      <c r="P497" s="73" t="s">
        <v>53</v>
      </c>
      <c r="Q497" s="73" t="s">
        <v>875</v>
      </c>
      <c r="R497" s="72" t="s">
        <v>62</v>
      </c>
      <c r="S497" s="70" t="s">
        <v>63</v>
      </c>
      <c r="T497" s="72" t="s">
        <v>1372</v>
      </c>
      <c r="U497" s="70" t="s">
        <v>1372</v>
      </c>
      <c r="V497" s="70" t="s">
        <v>33</v>
      </c>
      <c r="W497" s="70" t="s">
        <v>1381</v>
      </c>
      <c r="X497" s="70" t="s">
        <v>1381</v>
      </c>
      <c r="Y497" s="70" t="s">
        <v>1381</v>
      </c>
      <c r="Z497" s="70" t="s">
        <v>80</v>
      </c>
      <c r="AA497" s="70" t="s">
        <v>80</v>
      </c>
      <c r="AB497" s="70" t="s">
        <v>273</v>
      </c>
      <c r="AC497" s="70" t="s">
        <v>1382</v>
      </c>
      <c r="AD497" s="70" t="s">
        <v>1381</v>
      </c>
      <c r="AE497" s="68">
        <v>43647</v>
      </c>
      <c r="AF497" s="74">
        <v>32231.21</v>
      </c>
      <c r="AG497" s="74">
        <v>67377.7</v>
      </c>
      <c r="AH497" s="75">
        <v>99608.91</v>
      </c>
      <c r="AI497" s="74">
        <v>1933.86</v>
      </c>
      <c r="AJ497" s="74">
        <v>4042.67</v>
      </c>
      <c r="AK497" s="74">
        <v>5976.53</v>
      </c>
      <c r="AL497" s="74">
        <v>0</v>
      </c>
      <c r="AM497" s="74">
        <v>0</v>
      </c>
      <c r="AN497" s="74">
        <v>0</v>
      </c>
      <c r="AO497" s="74">
        <v>30297.35</v>
      </c>
      <c r="AP497" s="74">
        <v>63335.03</v>
      </c>
      <c r="AQ497" s="74">
        <v>93632.38</v>
      </c>
      <c r="AR497" s="74">
        <v>32231.21</v>
      </c>
      <c r="AS497" s="76">
        <v>3545.43</v>
      </c>
      <c r="AT497" s="74">
        <v>7090.86</v>
      </c>
      <c r="AU497" s="77">
        <v>47</v>
      </c>
      <c r="AV497" s="74">
        <v>93632.38</v>
      </c>
      <c r="AW497" s="74">
        <v>3545.43</v>
      </c>
      <c r="AX497" s="75">
        <v>103481.01</v>
      </c>
      <c r="AY497" s="78">
        <v>6208.85</v>
      </c>
      <c r="AZ497" s="74">
        <v>0</v>
      </c>
      <c r="BA497" s="74">
        <v>97272.16</v>
      </c>
      <c r="BB497" s="74">
        <v>33484.129999999997</v>
      </c>
      <c r="BC497" s="74">
        <v>3683.25</v>
      </c>
      <c r="BD497" s="74">
        <v>7366.5</v>
      </c>
      <c r="BE497" s="74">
        <v>97272.16</v>
      </c>
      <c r="BF497" s="74">
        <v>3683.25</v>
      </c>
      <c r="BK497" s="1" t="str">
        <f t="shared" si="7"/>
        <v/>
      </c>
    </row>
    <row r="498" spans="2:63" x14ac:dyDescent="0.25">
      <c r="B498" s="95">
        <v>5143</v>
      </c>
      <c r="C498" s="96" t="s">
        <v>826</v>
      </c>
      <c r="D498" s="97">
        <v>43515</v>
      </c>
      <c r="E498" s="98" t="s">
        <v>31</v>
      </c>
      <c r="F498" s="96">
        <v>44136</v>
      </c>
      <c r="G498" s="95">
        <v>1</v>
      </c>
      <c r="H498" s="96" t="s">
        <v>42</v>
      </c>
      <c r="I498" s="97">
        <v>36620</v>
      </c>
      <c r="J498" s="99" t="s">
        <v>43</v>
      </c>
      <c r="K498" s="97">
        <v>38840</v>
      </c>
      <c r="L498" s="96" t="s">
        <v>44</v>
      </c>
      <c r="M498" s="96" t="s">
        <v>30</v>
      </c>
      <c r="N498" s="100" t="s">
        <v>1366</v>
      </c>
      <c r="O498" s="101" t="s">
        <v>1367</v>
      </c>
      <c r="P498" s="101" t="s">
        <v>53</v>
      </c>
      <c r="Q498" s="101" t="s">
        <v>875</v>
      </c>
      <c r="R498" s="100" t="s">
        <v>62</v>
      </c>
      <c r="S498" s="98" t="s">
        <v>63</v>
      </c>
      <c r="T498" s="100" t="s">
        <v>1372</v>
      </c>
      <c r="U498" s="98" t="s">
        <v>1372</v>
      </c>
      <c r="V498" s="98" t="s">
        <v>33</v>
      </c>
      <c r="W498" s="98" t="s">
        <v>1381</v>
      </c>
      <c r="X498" s="98" t="s">
        <v>1381</v>
      </c>
      <c r="Y498" s="98" t="s">
        <v>1381</v>
      </c>
      <c r="Z498" s="98" t="s">
        <v>80</v>
      </c>
      <c r="AA498" s="98" t="s">
        <v>80</v>
      </c>
      <c r="AB498" s="98" t="s">
        <v>273</v>
      </c>
      <c r="AC498" s="98" t="s">
        <v>1382</v>
      </c>
      <c r="AD498" s="98" t="s">
        <v>1381</v>
      </c>
      <c r="AE498" s="96">
        <v>43647</v>
      </c>
      <c r="AF498" s="102">
        <v>38612.639999999999</v>
      </c>
      <c r="AG498" s="102">
        <v>81206.83</v>
      </c>
      <c r="AH498" s="103">
        <v>119819.47</v>
      </c>
      <c r="AI498" s="102">
        <v>2316.7399999999998</v>
      </c>
      <c r="AJ498" s="102">
        <v>4872.42</v>
      </c>
      <c r="AK498" s="102">
        <v>7189.16</v>
      </c>
      <c r="AL498" s="102">
        <v>0</v>
      </c>
      <c r="AM498" s="102">
        <v>0</v>
      </c>
      <c r="AN498" s="102">
        <v>0</v>
      </c>
      <c r="AO498" s="102">
        <v>36295.9</v>
      </c>
      <c r="AP498" s="102">
        <v>76334.41</v>
      </c>
      <c r="AQ498" s="102">
        <v>112630.31</v>
      </c>
      <c r="AR498" s="102">
        <v>38612.639999999999</v>
      </c>
      <c r="AS498" s="104">
        <v>4247.3900000000003</v>
      </c>
      <c r="AT498" s="102">
        <v>8494.7800000000007</v>
      </c>
      <c r="AU498" s="105">
        <v>47</v>
      </c>
      <c r="AV498" s="102">
        <v>112630.31</v>
      </c>
      <c r="AW498" s="102">
        <v>4247.3900000000003</v>
      </c>
      <c r="AX498" s="103">
        <v>124477.22</v>
      </c>
      <c r="AY498" s="106">
        <v>7468.62</v>
      </c>
      <c r="AZ498" s="102">
        <v>0</v>
      </c>
      <c r="BA498" s="102">
        <v>117008.6</v>
      </c>
      <c r="BB498" s="102">
        <v>40113.629999999997</v>
      </c>
      <c r="BC498" s="102">
        <v>4412.49</v>
      </c>
      <c r="BD498" s="102">
        <v>8824.98</v>
      </c>
      <c r="BE498" s="102">
        <v>117008.6</v>
      </c>
      <c r="BF498" s="102">
        <v>4412.49</v>
      </c>
      <c r="BK498" s="1" t="str">
        <f t="shared" si="7"/>
        <v/>
      </c>
    </row>
    <row r="499" spans="2:63" x14ac:dyDescent="0.25">
      <c r="B499" s="67">
        <v>5144</v>
      </c>
      <c r="C499" s="68" t="s">
        <v>826</v>
      </c>
      <c r="D499" s="69">
        <v>43515</v>
      </c>
      <c r="E499" s="70" t="s">
        <v>31</v>
      </c>
      <c r="F499" s="68">
        <v>44136</v>
      </c>
      <c r="G499" s="67">
        <v>1</v>
      </c>
      <c r="H499" s="68" t="s">
        <v>42</v>
      </c>
      <c r="I499" s="69">
        <v>36620</v>
      </c>
      <c r="J499" s="71" t="s">
        <v>43</v>
      </c>
      <c r="K499" s="69">
        <v>38840</v>
      </c>
      <c r="L499" s="68" t="s">
        <v>44</v>
      </c>
      <c r="M499" s="68" t="s">
        <v>30</v>
      </c>
      <c r="N499" s="72" t="s">
        <v>1368</v>
      </c>
      <c r="O499" s="73" t="s">
        <v>1369</v>
      </c>
      <c r="P499" s="73" t="s">
        <v>53</v>
      </c>
      <c r="Q499" s="73" t="s">
        <v>875</v>
      </c>
      <c r="R499" s="72" t="s">
        <v>62</v>
      </c>
      <c r="S499" s="70" t="s">
        <v>63</v>
      </c>
      <c r="T499" s="72" t="s">
        <v>1372</v>
      </c>
      <c r="U499" s="70" t="s">
        <v>1372</v>
      </c>
      <c r="V499" s="70" t="s">
        <v>33</v>
      </c>
      <c r="W499" s="70" t="s">
        <v>1381</v>
      </c>
      <c r="X499" s="70" t="s">
        <v>1381</v>
      </c>
      <c r="Y499" s="70" t="s">
        <v>1381</v>
      </c>
      <c r="Z499" s="70" t="s">
        <v>80</v>
      </c>
      <c r="AA499" s="70" t="s">
        <v>80</v>
      </c>
      <c r="AB499" s="70" t="s">
        <v>273</v>
      </c>
      <c r="AC499" s="70" t="s">
        <v>1382</v>
      </c>
      <c r="AD499" s="70" t="s">
        <v>1381</v>
      </c>
      <c r="AE499" s="68">
        <v>43647</v>
      </c>
      <c r="AF499" s="74">
        <v>40024.230000000003</v>
      </c>
      <c r="AG499" s="74">
        <v>84055.9</v>
      </c>
      <c r="AH499" s="75">
        <v>124080.13</v>
      </c>
      <c r="AI499" s="74">
        <v>2401.4499999999998</v>
      </c>
      <c r="AJ499" s="74">
        <v>5043.3500000000004</v>
      </c>
      <c r="AK499" s="74">
        <v>7444.8</v>
      </c>
      <c r="AL499" s="74">
        <v>0</v>
      </c>
      <c r="AM499" s="74">
        <v>0</v>
      </c>
      <c r="AN499" s="74">
        <v>0</v>
      </c>
      <c r="AO499" s="74">
        <v>37622.78</v>
      </c>
      <c r="AP499" s="74">
        <v>79012.55</v>
      </c>
      <c r="AQ499" s="74">
        <v>116635.33</v>
      </c>
      <c r="AR499" s="74">
        <v>40024.230000000003</v>
      </c>
      <c r="AS499" s="76">
        <v>4402.66</v>
      </c>
      <c r="AT499" s="74">
        <v>8805.32</v>
      </c>
      <c r="AU499" s="77">
        <v>47</v>
      </c>
      <c r="AV499" s="74">
        <v>116635.33</v>
      </c>
      <c r="AW499" s="74">
        <v>4402.66</v>
      </c>
      <c r="AX499" s="75">
        <v>128903.5</v>
      </c>
      <c r="AY499" s="78">
        <v>7734.2</v>
      </c>
      <c r="AZ499" s="74">
        <v>0</v>
      </c>
      <c r="BA499" s="74">
        <v>121169.3</v>
      </c>
      <c r="BB499" s="74">
        <v>41580.089999999997</v>
      </c>
      <c r="BC499" s="74">
        <v>4573.8</v>
      </c>
      <c r="BD499" s="74">
        <v>9147.6</v>
      </c>
      <c r="BE499" s="74">
        <v>121169.3</v>
      </c>
      <c r="BF499" s="74">
        <v>4573.8</v>
      </c>
      <c r="BK499" s="1" t="str">
        <f t="shared" si="7"/>
        <v/>
      </c>
    </row>
    <row r="500" spans="2:63" x14ac:dyDescent="0.25">
      <c r="B500" s="95">
        <v>5145</v>
      </c>
      <c r="C500" s="96" t="s">
        <v>826</v>
      </c>
      <c r="D500" s="97">
        <v>43515</v>
      </c>
      <c r="E500" s="98" t="s">
        <v>31</v>
      </c>
      <c r="F500" s="96">
        <v>44136</v>
      </c>
      <c r="G500" s="95">
        <v>1</v>
      </c>
      <c r="H500" s="96" t="s">
        <v>42</v>
      </c>
      <c r="I500" s="97">
        <v>36620</v>
      </c>
      <c r="J500" s="99" t="s">
        <v>43</v>
      </c>
      <c r="K500" s="97">
        <v>38840</v>
      </c>
      <c r="L500" s="96" t="s">
        <v>44</v>
      </c>
      <c r="M500" s="96" t="s">
        <v>30</v>
      </c>
      <c r="N500" s="100" t="s">
        <v>1370</v>
      </c>
      <c r="O500" s="101" t="s">
        <v>1371</v>
      </c>
      <c r="P500" s="101" t="s">
        <v>53</v>
      </c>
      <c r="Q500" s="101" t="s">
        <v>875</v>
      </c>
      <c r="R500" s="100" t="s">
        <v>62</v>
      </c>
      <c r="S500" s="98" t="s">
        <v>63</v>
      </c>
      <c r="T500" s="100" t="s">
        <v>1372</v>
      </c>
      <c r="U500" s="98" t="s">
        <v>1372</v>
      </c>
      <c r="V500" s="98" t="s">
        <v>33</v>
      </c>
      <c r="W500" s="98" t="s">
        <v>1381</v>
      </c>
      <c r="X500" s="98" t="s">
        <v>1381</v>
      </c>
      <c r="Y500" s="98" t="s">
        <v>1381</v>
      </c>
      <c r="Z500" s="98" t="s">
        <v>80</v>
      </c>
      <c r="AA500" s="98" t="s">
        <v>80</v>
      </c>
      <c r="AB500" s="98" t="s">
        <v>273</v>
      </c>
      <c r="AC500" s="98" t="s">
        <v>1382</v>
      </c>
      <c r="AD500" s="98" t="s">
        <v>1381</v>
      </c>
      <c r="AE500" s="96">
        <v>43647</v>
      </c>
      <c r="AF500" s="102">
        <v>32508.66</v>
      </c>
      <c r="AG500" s="102">
        <v>67981.94</v>
      </c>
      <c r="AH500" s="103">
        <v>100490.6</v>
      </c>
      <c r="AI500" s="102">
        <v>1950.51</v>
      </c>
      <c r="AJ500" s="102">
        <v>4078.92</v>
      </c>
      <c r="AK500" s="102">
        <v>6029.43</v>
      </c>
      <c r="AL500" s="102">
        <v>0</v>
      </c>
      <c r="AM500" s="102">
        <v>0</v>
      </c>
      <c r="AN500" s="102">
        <v>0</v>
      </c>
      <c r="AO500" s="102">
        <v>30558.15</v>
      </c>
      <c r="AP500" s="102">
        <v>63903.02</v>
      </c>
      <c r="AQ500" s="102">
        <v>94461.17</v>
      </c>
      <c r="AR500" s="102">
        <v>32508.66</v>
      </c>
      <c r="AS500" s="104">
        <v>3575.95</v>
      </c>
      <c r="AT500" s="102">
        <v>7151.9</v>
      </c>
      <c r="AU500" s="105">
        <v>47</v>
      </c>
      <c r="AV500" s="102">
        <v>94461.17</v>
      </c>
      <c r="AW500" s="102">
        <v>3575.95</v>
      </c>
      <c r="AX500" s="103">
        <v>104396.98</v>
      </c>
      <c r="AY500" s="106">
        <v>6263.81</v>
      </c>
      <c r="AZ500" s="102">
        <v>0</v>
      </c>
      <c r="BA500" s="102">
        <v>98133.17</v>
      </c>
      <c r="BB500" s="102">
        <v>33772.370000000003</v>
      </c>
      <c r="BC500" s="102">
        <v>3714.96</v>
      </c>
      <c r="BD500" s="102">
        <v>7429.92</v>
      </c>
      <c r="BE500" s="102">
        <v>98133.17</v>
      </c>
      <c r="BF500" s="102">
        <v>3714.96</v>
      </c>
      <c r="BK500" s="1" t="str">
        <f t="shared" si="7"/>
        <v/>
      </c>
    </row>
    <row r="501" spans="2:63" x14ac:dyDescent="0.25">
      <c r="B501" s="67">
        <v>4731</v>
      </c>
      <c r="C501" s="68" t="s">
        <v>1383</v>
      </c>
      <c r="D501" s="69">
        <v>43545</v>
      </c>
      <c r="E501" s="70" t="s">
        <v>31</v>
      </c>
      <c r="F501" s="68">
        <v>44136</v>
      </c>
      <c r="G501" s="67">
        <v>2</v>
      </c>
      <c r="H501" s="68" t="s">
        <v>848</v>
      </c>
      <c r="I501" s="69">
        <v>36922</v>
      </c>
      <c r="J501" s="71" t="s">
        <v>252</v>
      </c>
      <c r="K501" s="69">
        <v>37959</v>
      </c>
      <c r="L501" s="68" t="s">
        <v>0</v>
      </c>
      <c r="M501" s="68" t="s">
        <v>30</v>
      </c>
      <c r="N501" s="72" t="s">
        <v>1386</v>
      </c>
      <c r="O501" s="73" t="s">
        <v>1387</v>
      </c>
      <c r="P501" s="73" t="s">
        <v>53</v>
      </c>
      <c r="Q501" s="73" t="s">
        <v>57</v>
      </c>
      <c r="R501" s="72" t="s">
        <v>880</v>
      </c>
      <c r="S501" s="70" t="s">
        <v>881</v>
      </c>
      <c r="T501" s="72" t="s">
        <v>882</v>
      </c>
      <c r="U501" s="70" t="s">
        <v>883</v>
      </c>
      <c r="V501" s="70" t="s">
        <v>33</v>
      </c>
      <c r="W501" s="70" t="s">
        <v>1381</v>
      </c>
      <c r="X501" s="70" t="s">
        <v>1381</v>
      </c>
      <c r="Y501" s="70" t="s">
        <v>1381</v>
      </c>
      <c r="Z501" s="70" t="s">
        <v>80</v>
      </c>
      <c r="AA501" s="70" t="s">
        <v>80</v>
      </c>
      <c r="AB501" s="70" t="s">
        <v>273</v>
      </c>
      <c r="AC501" s="70" t="s">
        <v>1382</v>
      </c>
      <c r="AD501" s="70" t="s">
        <v>1381</v>
      </c>
      <c r="AE501" s="68">
        <v>43647</v>
      </c>
      <c r="AF501" s="74">
        <v>66905.06</v>
      </c>
      <c r="AG501" s="74">
        <v>85600.799999999988</v>
      </c>
      <c r="AH501" s="75">
        <v>152505.85999999999</v>
      </c>
      <c r="AI501" s="74">
        <v>10035.75</v>
      </c>
      <c r="AJ501" s="74">
        <v>12840.119999999999</v>
      </c>
      <c r="AK501" s="74">
        <v>22875.87</v>
      </c>
      <c r="AL501" s="74">
        <v>10035.75</v>
      </c>
      <c r="AM501" s="74">
        <v>12840.119999999999</v>
      </c>
      <c r="AN501" s="74">
        <v>22875.87</v>
      </c>
      <c r="AO501" s="74">
        <v>46833.56</v>
      </c>
      <c r="AP501" s="74">
        <v>59920.56</v>
      </c>
      <c r="AQ501" s="74">
        <v>106754.12</v>
      </c>
      <c r="AR501" s="74">
        <v>66905.06</v>
      </c>
      <c r="AS501" s="76">
        <v>7359.55</v>
      </c>
      <c r="AT501" s="74">
        <v>14719.1</v>
      </c>
      <c r="AU501" s="77">
        <v>50</v>
      </c>
      <c r="AV501" s="74">
        <v>106754.12</v>
      </c>
      <c r="AW501" s="74">
        <v>7359.55</v>
      </c>
      <c r="AX501" s="75">
        <v>158434.22</v>
      </c>
      <c r="AY501" s="78">
        <v>23765.119999999999</v>
      </c>
      <c r="AZ501" s="74">
        <v>23765.119999999999</v>
      </c>
      <c r="BA501" s="74">
        <v>110903.98</v>
      </c>
      <c r="BB501" s="74">
        <v>69505.86</v>
      </c>
      <c r="BC501" s="74">
        <v>7645.64</v>
      </c>
      <c r="BD501" s="74">
        <v>15291.28</v>
      </c>
      <c r="BE501" s="74">
        <v>110903.98</v>
      </c>
      <c r="BF501" s="74">
        <v>7645.64</v>
      </c>
      <c r="BK501" s="1" t="str">
        <f t="shared" si="7"/>
        <v/>
      </c>
    </row>
    <row r="502" spans="2:63" x14ac:dyDescent="0.25">
      <c r="B502" s="95">
        <v>4760</v>
      </c>
      <c r="C502" s="96" t="s">
        <v>1384</v>
      </c>
      <c r="D502" s="97">
        <v>43552</v>
      </c>
      <c r="E502" s="98" t="s">
        <v>31</v>
      </c>
      <c r="F502" s="96">
        <v>44136</v>
      </c>
      <c r="G502" s="95">
        <v>2</v>
      </c>
      <c r="H502" s="96" t="s">
        <v>848</v>
      </c>
      <c r="I502" s="97">
        <v>36922</v>
      </c>
      <c r="J502" s="99" t="s">
        <v>252</v>
      </c>
      <c r="K502" s="97">
        <v>37959</v>
      </c>
      <c r="L502" s="96" t="s">
        <v>0</v>
      </c>
      <c r="M502" s="96" t="s">
        <v>30</v>
      </c>
      <c r="N502" s="100" t="s">
        <v>1388</v>
      </c>
      <c r="O502" s="101" t="s">
        <v>1389</v>
      </c>
      <c r="P502" s="101" t="s">
        <v>53</v>
      </c>
      <c r="Q502" s="101" t="s">
        <v>57</v>
      </c>
      <c r="R502" s="100" t="s">
        <v>880</v>
      </c>
      <c r="S502" s="98" t="s">
        <v>881</v>
      </c>
      <c r="T502" s="100" t="s">
        <v>882</v>
      </c>
      <c r="U502" s="98" t="s">
        <v>883</v>
      </c>
      <c r="V502" s="98" t="s">
        <v>33</v>
      </c>
      <c r="W502" s="98" t="s">
        <v>1381</v>
      </c>
      <c r="X502" s="98" t="s">
        <v>1381</v>
      </c>
      <c r="Y502" s="98" t="s">
        <v>1381</v>
      </c>
      <c r="Z502" s="98" t="s">
        <v>80</v>
      </c>
      <c r="AA502" s="98" t="s">
        <v>80</v>
      </c>
      <c r="AB502" s="98" t="s">
        <v>273</v>
      </c>
      <c r="AC502" s="98" t="s">
        <v>1382</v>
      </c>
      <c r="AD502" s="98" t="s">
        <v>1381</v>
      </c>
      <c r="AE502" s="96">
        <v>43647</v>
      </c>
      <c r="AF502" s="102">
        <v>96118.66</v>
      </c>
      <c r="AG502" s="102">
        <v>115308</v>
      </c>
      <c r="AH502" s="103">
        <v>211426.66</v>
      </c>
      <c r="AI502" s="102">
        <v>14417.79</v>
      </c>
      <c r="AJ502" s="102">
        <v>17296.2</v>
      </c>
      <c r="AK502" s="102">
        <v>31713.99</v>
      </c>
      <c r="AL502" s="102">
        <v>14417.79</v>
      </c>
      <c r="AM502" s="102">
        <v>17296.2</v>
      </c>
      <c r="AN502" s="102">
        <v>31713.99</v>
      </c>
      <c r="AO502" s="102">
        <v>67283.079999999987</v>
      </c>
      <c r="AP502" s="102">
        <v>80715.600000000035</v>
      </c>
      <c r="AQ502" s="102">
        <v>147998.68000000002</v>
      </c>
      <c r="AR502" s="102">
        <v>96118.66</v>
      </c>
      <c r="AS502" s="104">
        <v>10573.05</v>
      </c>
      <c r="AT502" s="102">
        <v>21146.1</v>
      </c>
      <c r="AU502" s="105">
        <v>50</v>
      </c>
      <c r="AV502" s="102">
        <v>147998.68000000002</v>
      </c>
      <c r="AW502" s="102">
        <v>10573.05</v>
      </c>
      <c r="AX502" s="103">
        <v>219645.47</v>
      </c>
      <c r="AY502" s="106">
        <v>32946.81</v>
      </c>
      <c r="AZ502" s="102">
        <v>32946.81</v>
      </c>
      <c r="BA502" s="102">
        <v>153751.85</v>
      </c>
      <c r="BB502" s="102">
        <v>99855.09</v>
      </c>
      <c r="BC502" s="102">
        <v>10984.05</v>
      </c>
      <c r="BD502" s="102">
        <v>21968.1</v>
      </c>
      <c r="BE502" s="102">
        <v>153751.85</v>
      </c>
      <c r="BF502" s="102">
        <v>10984.05</v>
      </c>
      <c r="BK502" s="1" t="str">
        <f t="shared" si="7"/>
        <v/>
      </c>
    </row>
    <row r="503" spans="2:63" x14ac:dyDescent="0.25">
      <c r="B503" s="67">
        <v>5066</v>
      </c>
      <c r="C503" s="68" t="s">
        <v>1385</v>
      </c>
      <c r="D503" s="69">
        <v>43633</v>
      </c>
      <c r="E503" s="70" t="s">
        <v>31</v>
      </c>
      <c r="F503" s="68">
        <v>44136</v>
      </c>
      <c r="G503" s="67">
        <v>2</v>
      </c>
      <c r="H503" s="68" t="s">
        <v>848</v>
      </c>
      <c r="I503" s="69">
        <v>36922</v>
      </c>
      <c r="J503" s="71" t="s">
        <v>252</v>
      </c>
      <c r="K503" s="69">
        <v>37959</v>
      </c>
      <c r="L503" s="68" t="s">
        <v>0</v>
      </c>
      <c r="M503" s="68" t="s">
        <v>30</v>
      </c>
      <c r="N503" s="72" t="s">
        <v>1390</v>
      </c>
      <c r="O503" s="73" t="s">
        <v>1391</v>
      </c>
      <c r="P503" s="73" t="s">
        <v>53</v>
      </c>
      <c r="Q503" s="73" t="s">
        <v>57</v>
      </c>
      <c r="R503" s="72" t="s">
        <v>880</v>
      </c>
      <c r="S503" s="70" t="s">
        <v>881</v>
      </c>
      <c r="T503" s="72" t="s">
        <v>882</v>
      </c>
      <c r="U503" s="70" t="s">
        <v>883</v>
      </c>
      <c r="V503" s="70" t="s">
        <v>33</v>
      </c>
      <c r="W503" s="70" t="s">
        <v>1381</v>
      </c>
      <c r="X503" s="70" t="s">
        <v>1381</v>
      </c>
      <c r="Y503" s="70" t="s">
        <v>1381</v>
      </c>
      <c r="Z503" s="70" t="s">
        <v>80</v>
      </c>
      <c r="AA503" s="70" t="s">
        <v>80</v>
      </c>
      <c r="AB503" s="70" t="s">
        <v>273</v>
      </c>
      <c r="AC503" s="70" t="s">
        <v>1382</v>
      </c>
      <c r="AD503" s="70" t="s">
        <v>1381</v>
      </c>
      <c r="AE503" s="68">
        <v>43647</v>
      </c>
      <c r="AF503" s="74">
        <v>60987.72</v>
      </c>
      <c r="AG503" s="74">
        <v>87317.510000000009</v>
      </c>
      <c r="AH503" s="75">
        <v>148305.23000000001</v>
      </c>
      <c r="AI503" s="74">
        <v>9148.15</v>
      </c>
      <c r="AJ503" s="74">
        <v>13097.62</v>
      </c>
      <c r="AK503" s="74">
        <v>22245.77</v>
      </c>
      <c r="AL503" s="74">
        <v>9148.15</v>
      </c>
      <c r="AM503" s="74">
        <v>13097.62</v>
      </c>
      <c r="AN503" s="74">
        <v>22245.77</v>
      </c>
      <c r="AO503" s="74">
        <v>42691.42</v>
      </c>
      <c r="AP503" s="74">
        <v>61122.270000000004</v>
      </c>
      <c r="AQ503" s="74">
        <v>103813.69</v>
      </c>
      <c r="AR503" s="74">
        <v>62004.959999999999</v>
      </c>
      <c r="AS503" s="76">
        <v>6820.54</v>
      </c>
      <c r="AT503" s="74">
        <v>13641.08</v>
      </c>
      <c r="AU503" s="77">
        <v>50</v>
      </c>
      <c r="AV503" s="74">
        <v>103813.69</v>
      </c>
      <c r="AW503" s="74">
        <v>6820.54</v>
      </c>
      <c r="AX503" s="75">
        <v>154070.31</v>
      </c>
      <c r="AY503" s="78">
        <v>23110.53</v>
      </c>
      <c r="AZ503" s="74">
        <v>23110.53</v>
      </c>
      <c r="BA503" s="74">
        <v>107849.25</v>
      </c>
      <c r="BB503" s="74">
        <v>64415.28</v>
      </c>
      <c r="BC503" s="74">
        <v>7085.68</v>
      </c>
      <c r="BD503" s="74">
        <v>14171.36</v>
      </c>
      <c r="BE503" s="74">
        <v>107849.25</v>
      </c>
      <c r="BF503" s="74">
        <v>7085.68</v>
      </c>
      <c r="BK503" s="1" t="str">
        <f t="shared" si="7"/>
        <v/>
      </c>
    </row>
    <row r="504" spans="2:63" x14ac:dyDescent="0.25">
      <c r="B504" s="95">
        <v>5236</v>
      </c>
      <c r="C504" s="96" t="s">
        <v>1399</v>
      </c>
      <c r="D504" s="97">
        <v>43641</v>
      </c>
      <c r="E504" s="98" t="s">
        <v>31</v>
      </c>
      <c r="F504" s="96">
        <v>44166</v>
      </c>
      <c r="G504" s="95">
        <v>2</v>
      </c>
      <c r="H504" s="96" t="s">
        <v>42</v>
      </c>
      <c r="I504" s="97">
        <v>36620</v>
      </c>
      <c r="J504" s="99" t="s">
        <v>43</v>
      </c>
      <c r="K504" s="97">
        <v>38840</v>
      </c>
      <c r="L504" s="96" t="s">
        <v>44</v>
      </c>
      <c r="M504" s="96" t="s">
        <v>30</v>
      </c>
      <c r="N504" s="100" t="s">
        <v>1405</v>
      </c>
      <c r="O504" s="101" t="s">
        <v>1406</v>
      </c>
      <c r="P504" s="101" t="s">
        <v>34</v>
      </c>
      <c r="Q504" s="101" t="s">
        <v>875</v>
      </c>
      <c r="R504" s="100" t="s">
        <v>62</v>
      </c>
      <c r="S504" s="98" t="s">
        <v>63</v>
      </c>
      <c r="T504" s="100" t="s">
        <v>1372</v>
      </c>
      <c r="U504" s="98" t="s">
        <v>1372</v>
      </c>
      <c r="V504" s="98" t="s">
        <v>33</v>
      </c>
      <c r="W504" s="98" t="s">
        <v>1381</v>
      </c>
      <c r="X504" s="98" t="s">
        <v>1381</v>
      </c>
      <c r="Y504" s="98" t="s">
        <v>1381</v>
      </c>
      <c r="Z504" s="98" t="s">
        <v>80</v>
      </c>
      <c r="AA504" s="98" t="s">
        <v>80</v>
      </c>
      <c r="AB504" s="98" t="s">
        <v>273</v>
      </c>
      <c r="AC504" s="98" t="s">
        <v>1382</v>
      </c>
      <c r="AD504" s="98" t="s">
        <v>1381</v>
      </c>
      <c r="AE504" s="96">
        <v>43647</v>
      </c>
      <c r="AF504" s="102">
        <v>30199.08</v>
      </c>
      <c r="AG504" s="102">
        <v>62730.289999999994</v>
      </c>
      <c r="AH504" s="103">
        <v>92929.37</v>
      </c>
      <c r="AI504" s="102">
        <v>1811.93</v>
      </c>
      <c r="AJ504" s="102">
        <v>3763.8199999999997</v>
      </c>
      <c r="AK504" s="102">
        <v>5575.75</v>
      </c>
      <c r="AL504" s="102">
        <v>0</v>
      </c>
      <c r="AM504" s="102">
        <v>0</v>
      </c>
      <c r="AN504" s="102">
        <v>0</v>
      </c>
      <c r="AO504" s="102">
        <v>28387.15</v>
      </c>
      <c r="AP504" s="102">
        <v>58966.469999999994</v>
      </c>
      <c r="AQ504" s="102">
        <v>87353.62</v>
      </c>
      <c r="AR504" s="102">
        <v>0</v>
      </c>
      <c r="AS504" s="104">
        <v>0</v>
      </c>
      <c r="AT504" s="102">
        <v>0</v>
      </c>
      <c r="AU504" s="105">
        <v>47</v>
      </c>
      <c r="AV504" s="102">
        <v>87353.62</v>
      </c>
      <c r="AW504" s="102">
        <v>0</v>
      </c>
      <c r="AX504" s="103">
        <v>97323.8</v>
      </c>
      <c r="AY504" s="106">
        <v>5839.41</v>
      </c>
      <c r="AZ504" s="102">
        <v>0</v>
      </c>
      <c r="BA504" s="102">
        <v>91484.39</v>
      </c>
      <c r="BB504" s="102">
        <v>0</v>
      </c>
      <c r="BC504" s="102">
        <v>0</v>
      </c>
      <c r="BD504" s="102">
        <v>0</v>
      </c>
      <c r="BE504" s="102">
        <v>91484.39</v>
      </c>
      <c r="BF504" s="102">
        <v>0</v>
      </c>
      <c r="BK504" s="1" t="str">
        <f t="shared" si="7"/>
        <v/>
      </c>
    </row>
    <row r="505" spans="2:63" x14ac:dyDescent="0.25">
      <c r="B505" s="67">
        <v>5441</v>
      </c>
      <c r="C505" s="68" t="s">
        <v>1392</v>
      </c>
      <c r="D505" s="69">
        <v>43647</v>
      </c>
      <c r="E505" s="70" t="s">
        <v>31</v>
      </c>
      <c r="F505" s="68">
        <v>44166</v>
      </c>
      <c r="G505" s="67">
        <v>1</v>
      </c>
      <c r="H505" s="68" t="s">
        <v>841</v>
      </c>
      <c r="I505" s="69">
        <v>37400</v>
      </c>
      <c r="J505" s="71" t="s">
        <v>252</v>
      </c>
      <c r="K505" s="69">
        <v>38222</v>
      </c>
      <c r="L505" s="68" t="s">
        <v>1394</v>
      </c>
      <c r="M505" s="68" t="s">
        <v>30</v>
      </c>
      <c r="N505" s="72" t="s">
        <v>1395</v>
      </c>
      <c r="O505" s="73" t="s">
        <v>1396</v>
      </c>
      <c r="P505" s="73" t="s">
        <v>32</v>
      </c>
      <c r="Q505" s="73" t="s">
        <v>57</v>
      </c>
      <c r="R505" s="72" t="s">
        <v>1375</v>
      </c>
      <c r="S505" s="70" t="s">
        <v>1376</v>
      </c>
      <c r="T505" s="72" t="s">
        <v>1372</v>
      </c>
      <c r="U505" s="70" t="s">
        <v>1372</v>
      </c>
      <c r="V505" s="70" t="s">
        <v>33</v>
      </c>
      <c r="W505" s="70" t="s">
        <v>1381</v>
      </c>
      <c r="X505" s="70" t="s">
        <v>1381</v>
      </c>
      <c r="Y505" s="70" t="s">
        <v>1381</v>
      </c>
      <c r="Z505" s="70" t="s">
        <v>80</v>
      </c>
      <c r="AA505" s="70" t="s">
        <v>80</v>
      </c>
      <c r="AB505" s="70" t="s">
        <v>273</v>
      </c>
      <c r="AC505" s="70" t="s">
        <v>1382</v>
      </c>
      <c r="AD505" s="70" t="s">
        <v>1381</v>
      </c>
      <c r="AE505" s="68">
        <v>43647</v>
      </c>
      <c r="AF505" s="74">
        <v>23642.93</v>
      </c>
      <c r="AG505" s="74">
        <v>21857.54</v>
      </c>
      <c r="AH505" s="75">
        <v>45500.47</v>
      </c>
      <c r="AI505" s="74">
        <v>4728.58</v>
      </c>
      <c r="AJ505" s="74">
        <v>4371.5</v>
      </c>
      <c r="AK505" s="74">
        <v>9100.08</v>
      </c>
      <c r="AL505" s="74">
        <v>0</v>
      </c>
      <c r="AM505" s="74">
        <v>0</v>
      </c>
      <c r="AN505" s="74">
        <v>0</v>
      </c>
      <c r="AO505" s="74">
        <v>18914.349999999999</v>
      </c>
      <c r="AP505" s="74">
        <v>17486.04</v>
      </c>
      <c r="AQ505" s="74">
        <v>36400.39</v>
      </c>
      <c r="AR505" s="74">
        <v>0</v>
      </c>
      <c r="AS505" s="76">
        <v>0</v>
      </c>
      <c r="AT505" s="74">
        <v>0</v>
      </c>
      <c r="AU505" s="77">
        <v>22</v>
      </c>
      <c r="AV505" s="74">
        <v>36400.39</v>
      </c>
      <c r="AW505" s="74">
        <v>0</v>
      </c>
      <c r="AX505" s="75">
        <v>47652.090000000004</v>
      </c>
      <c r="AY505" s="78">
        <v>9530.4</v>
      </c>
      <c r="AZ505" s="74">
        <v>0</v>
      </c>
      <c r="BA505" s="74">
        <v>38121.69</v>
      </c>
      <c r="BB505" s="74">
        <v>0</v>
      </c>
      <c r="BC505" s="74">
        <v>0</v>
      </c>
      <c r="BD505" s="74">
        <v>0</v>
      </c>
      <c r="BE505" s="74">
        <v>38121.69</v>
      </c>
      <c r="BF505" s="74">
        <v>0</v>
      </c>
      <c r="BK505" s="1" t="str">
        <f t="shared" si="7"/>
        <v/>
      </c>
    </row>
    <row r="506" spans="2:63" x14ac:dyDescent="0.25">
      <c r="B506" s="95">
        <v>5442</v>
      </c>
      <c r="C506" s="96" t="s">
        <v>1393</v>
      </c>
      <c r="D506" s="97">
        <v>43647</v>
      </c>
      <c r="E506" s="98" t="s">
        <v>31</v>
      </c>
      <c r="F506" s="96">
        <v>44166</v>
      </c>
      <c r="G506" s="95">
        <v>1</v>
      </c>
      <c r="H506" s="96" t="s">
        <v>841</v>
      </c>
      <c r="I506" s="97">
        <v>37400</v>
      </c>
      <c r="J506" s="99" t="s">
        <v>252</v>
      </c>
      <c r="K506" s="97">
        <v>38222</v>
      </c>
      <c r="L506" s="96" t="s">
        <v>1394</v>
      </c>
      <c r="M506" s="96" t="s">
        <v>30</v>
      </c>
      <c r="N506" s="100" t="s">
        <v>1397</v>
      </c>
      <c r="O506" s="101" t="s">
        <v>1398</v>
      </c>
      <c r="P506" s="101" t="s">
        <v>32</v>
      </c>
      <c r="Q506" s="101" t="s">
        <v>57</v>
      </c>
      <c r="R506" s="100" t="s">
        <v>1375</v>
      </c>
      <c r="S506" s="98" t="s">
        <v>1376</v>
      </c>
      <c r="T506" s="100" t="s">
        <v>1372</v>
      </c>
      <c r="U506" s="98" t="s">
        <v>1372</v>
      </c>
      <c r="V506" s="98" t="s">
        <v>33</v>
      </c>
      <c r="W506" s="98" t="s">
        <v>1381</v>
      </c>
      <c r="X506" s="98" t="s">
        <v>1381</v>
      </c>
      <c r="Y506" s="98" t="s">
        <v>1381</v>
      </c>
      <c r="Z506" s="98" t="s">
        <v>80</v>
      </c>
      <c r="AA506" s="98" t="s">
        <v>80</v>
      </c>
      <c r="AB506" s="98" t="s">
        <v>273</v>
      </c>
      <c r="AC506" s="98" t="s">
        <v>1382</v>
      </c>
      <c r="AD506" s="98" t="s">
        <v>1381</v>
      </c>
      <c r="AE506" s="96">
        <v>43647</v>
      </c>
      <c r="AF506" s="102">
        <v>17419.09</v>
      </c>
      <c r="AG506" s="102">
        <v>16355.880000000001</v>
      </c>
      <c r="AH506" s="103">
        <v>33774.97</v>
      </c>
      <c r="AI506" s="102">
        <v>3483.81</v>
      </c>
      <c r="AJ506" s="102">
        <v>3271.18</v>
      </c>
      <c r="AK506" s="102">
        <v>6754.99</v>
      </c>
      <c r="AL506" s="102">
        <v>0</v>
      </c>
      <c r="AM506" s="102">
        <v>0</v>
      </c>
      <c r="AN506" s="102">
        <v>0</v>
      </c>
      <c r="AO506" s="102">
        <v>13935.28</v>
      </c>
      <c r="AP506" s="102">
        <v>13084.700000000003</v>
      </c>
      <c r="AQ506" s="102">
        <v>27019.980000000003</v>
      </c>
      <c r="AR506" s="102">
        <v>0</v>
      </c>
      <c r="AS506" s="104">
        <v>0</v>
      </c>
      <c r="AT506" s="102">
        <v>0</v>
      </c>
      <c r="AU506" s="105">
        <v>22</v>
      </c>
      <c r="AV506" s="102">
        <v>27019.980000000003</v>
      </c>
      <c r="AW506" s="102">
        <v>0</v>
      </c>
      <c r="AX506" s="103">
        <v>35372.11</v>
      </c>
      <c r="AY506" s="106">
        <v>7074.41</v>
      </c>
      <c r="AZ506" s="102">
        <v>0</v>
      </c>
      <c r="BA506" s="102">
        <v>28297.7</v>
      </c>
      <c r="BB506" s="102">
        <v>0</v>
      </c>
      <c r="BC506" s="102">
        <v>0</v>
      </c>
      <c r="BD506" s="102">
        <v>0</v>
      </c>
      <c r="BE506" s="102">
        <v>28297.7</v>
      </c>
      <c r="BF506" s="102">
        <v>0</v>
      </c>
      <c r="BK506" s="1" t="str">
        <f t="shared" si="7"/>
        <v/>
      </c>
    </row>
    <row r="507" spans="2:63" x14ac:dyDescent="0.25">
      <c r="B507" s="67">
        <v>5384</v>
      </c>
      <c r="C507" s="68" t="s">
        <v>1400</v>
      </c>
      <c r="D507" s="69">
        <v>43647</v>
      </c>
      <c r="E507" s="70" t="s">
        <v>35</v>
      </c>
      <c r="F507" s="68">
        <v>44166</v>
      </c>
      <c r="G507" s="67">
        <v>2</v>
      </c>
      <c r="H507" s="68" t="s">
        <v>1403</v>
      </c>
      <c r="I507" s="69">
        <v>41540</v>
      </c>
      <c r="J507" s="71" t="s">
        <v>110</v>
      </c>
      <c r="K507" s="69">
        <v>42957</v>
      </c>
      <c r="L507" s="68" t="s">
        <v>1394</v>
      </c>
      <c r="M507" s="68" t="s">
        <v>147</v>
      </c>
      <c r="N507" s="72" t="s">
        <v>1407</v>
      </c>
      <c r="O507" s="73" t="s">
        <v>1408</v>
      </c>
      <c r="P507" s="73" t="s">
        <v>145</v>
      </c>
      <c r="Q507" s="73" t="s">
        <v>146</v>
      </c>
      <c r="R507" s="72" t="s">
        <v>1378</v>
      </c>
      <c r="S507" s="70" t="s">
        <v>1379</v>
      </c>
      <c r="T507" s="72" t="s">
        <v>1372</v>
      </c>
      <c r="U507" s="70" t="s">
        <v>1372</v>
      </c>
      <c r="V507" s="70" t="s">
        <v>33</v>
      </c>
      <c r="W507" s="70" t="s">
        <v>1381</v>
      </c>
      <c r="X507" s="70" t="s">
        <v>1381</v>
      </c>
      <c r="Y507" s="70" t="s">
        <v>1381</v>
      </c>
      <c r="Z507" s="70" t="s">
        <v>80</v>
      </c>
      <c r="AA507" s="70" t="s">
        <v>80</v>
      </c>
      <c r="AB507" s="70" t="s">
        <v>273</v>
      </c>
      <c r="AC507" s="70" t="s">
        <v>1382</v>
      </c>
      <c r="AD507" s="70" t="s">
        <v>593</v>
      </c>
      <c r="AE507" s="68">
        <v>43647</v>
      </c>
      <c r="AF507" s="74">
        <v>250344.11</v>
      </c>
      <c r="AG507" s="74">
        <v>0</v>
      </c>
      <c r="AH507" s="75">
        <v>250344.11</v>
      </c>
      <c r="AI507" s="74">
        <v>50068.82</v>
      </c>
      <c r="AJ507" s="74">
        <v>0</v>
      </c>
      <c r="AK507" s="74">
        <v>50068.82</v>
      </c>
      <c r="AL507" s="74">
        <v>0</v>
      </c>
      <c r="AM507" s="74">
        <v>0</v>
      </c>
      <c r="AN507" s="74">
        <v>0</v>
      </c>
      <c r="AO507" s="74">
        <v>200275.28999999998</v>
      </c>
      <c r="AP507" s="74">
        <v>0</v>
      </c>
      <c r="AQ507" s="74">
        <v>200275.28999999998</v>
      </c>
      <c r="AR507" s="74">
        <v>0</v>
      </c>
      <c r="AS507" s="76">
        <v>0</v>
      </c>
      <c r="AT507" s="74">
        <v>0</v>
      </c>
      <c r="AU507" s="77">
        <v>0</v>
      </c>
      <c r="AV507" s="74">
        <v>0</v>
      </c>
      <c r="AW507" s="74">
        <v>0</v>
      </c>
      <c r="AX507" s="75">
        <v>262182.37</v>
      </c>
      <c r="AY507" s="78">
        <v>52436.47</v>
      </c>
      <c r="AZ507" s="74">
        <v>0</v>
      </c>
      <c r="BA507" s="74">
        <v>209745.9</v>
      </c>
      <c r="BB507" s="74">
        <v>0</v>
      </c>
      <c r="BC507" s="74">
        <v>0</v>
      </c>
      <c r="BD507" s="74">
        <v>0</v>
      </c>
      <c r="BE507" s="74">
        <v>0</v>
      </c>
      <c r="BF507" s="74">
        <v>0</v>
      </c>
      <c r="BK507" s="1" t="str">
        <f t="shared" si="7"/>
        <v/>
      </c>
    </row>
    <row r="508" spans="2:63" x14ac:dyDescent="0.25">
      <c r="B508" s="95">
        <v>5421</v>
      </c>
      <c r="C508" s="96" t="s">
        <v>1401</v>
      </c>
      <c r="D508" s="97">
        <v>43647</v>
      </c>
      <c r="E508" s="98" t="s">
        <v>31</v>
      </c>
      <c r="F508" s="96">
        <v>44166</v>
      </c>
      <c r="G508" s="95">
        <v>2</v>
      </c>
      <c r="H508" s="96" t="s">
        <v>39</v>
      </c>
      <c r="I508" s="97">
        <v>37480</v>
      </c>
      <c r="J508" s="99" t="s">
        <v>252</v>
      </c>
      <c r="K508" s="97">
        <v>38288</v>
      </c>
      <c r="L508" s="96" t="s">
        <v>0</v>
      </c>
      <c r="M508" s="96" t="s">
        <v>30</v>
      </c>
      <c r="N508" s="100" t="s">
        <v>1409</v>
      </c>
      <c r="O508" s="101" t="s">
        <v>1410</v>
      </c>
      <c r="P508" s="101" t="s">
        <v>32</v>
      </c>
      <c r="Q508" s="101" t="s">
        <v>57</v>
      </c>
      <c r="R508" s="100" t="s">
        <v>58</v>
      </c>
      <c r="S508" s="98" t="s">
        <v>59</v>
      </c>
      <c r="T508" s="100" t="s">
        <v>1372</v>
      </c>
      <c r="U508" s="98" t="s">
        <v>1372</v>
      </c>
      <c r="V508" s="98" t="s">
        <v>33</v>
      </c>
      <c r="W508" s="98" t="s">
        <v>1381</v>
      </c>
      <c r="X508" s="98" t="s">
        <v>1381</v>
      </c>
      <c r="Y508" s="98" t="s">
        <v>1381</v>
      </c>
      <c r="Z508" s="98" t="s">
        <v>80</v>
      </c>
      <c r="AA508" s="98" t="s">
        <v>80</v>
      </c>
      <c r="AB508" s="98" t="s">
        <v>273</v>
      </c>
      <c r="AC508" s="98" t="s">
        <v>1382</v>
      </c>
      <c r="AD508" s="98" t="s">
        <v>1381</v>
      </c>
      <c r="AE508" s="96">
        <v>43647</v>
      </c>
      <c r="AF508" s="102">
        <v>74128.2</v>
      </c>
      <c r="AG508" s="102">
        <v>51034.41</v>
      </c>
      <c r="AH508" s="103">
        <v>125162.61</v>
      </c>
      <c r="AI508" s="102">
        <v>14825.64</v>
      </c>
      <c r="AJ508" s="102">
        <v>10206.880000000001</v>
      </c>
      <c r="AK508" s="102">
        <v>25032.52</v>
      </c>
      <c r="AL508" s="102">
        <v>0</v>
      </c>
      <c r="AM508" s="102">
        <v>0</v>
      </c>
      <c r="AN508" s="102">
        <v>0</v>
      </c>
      <c r="AO508" s="102">
        <v>59302.559999999998</v>
      </c>
      <c r="AP508" s="102">
        <v>40827.53</v>
      </c>
      <c r="AQ508" s="102">
        <v>100130.09</v>
      </c>
      <c r="AR508" s="102">
        <v>32960.019999999997</v>
      </c>
      <c r="AS508" s="104">
        <v>3625.6</v>
      </c>
      <c r="AT508" s="102">
        <v>0</v>
      </c>
      <c r="AU508" s="105">
        <v>42</v>
      </c>
      <c r="AV508" s="102">
        <v>100130.09</v>
      </c>
      <c r="AW508" s="102">
        <v>3625.6</v>
      </c>
      <c r="AX508" s="103">
        <v>131081.28999999998</v>
      </c>
      <c r="AY508" s="106">
        <v>26216.25</v>
      </c>
      <c r="AZ508" s="102">
        <v>0</v>
      </c>
      <c r="BA508" s="102">
        <v>104865.04</v>
      </c>
      <c r="BB508" s="102">
        <v>34518.629999999997</v>
      </c>
      <c r="BC508" s="102">
        <v>3797.04</v>
      </c>
      <c r="BD508" s="102">
        <v>0</v>
      </c>
      <c r="BE508" s="102">
        <v>104865.04</v>
      </c>
      <c r="BF508" s="102">
        <v>3797.04</v>
      </c>
      <c r="BK508" s="1" t="str">
        <f t="shared" si="7"/>
        <v/>
      </c>
    </row>
    <row r="509" spans="2:63" x14ac:dyDescent="0.25">
      <c r="B509" s="67">
        <v>5455</v>
      </c>
      <c r="C509" s="68" t="s">
        <v>1402</v>
      </c>
      <c r="D509" s="69">
        <v>43647</v>
      </c>
      <c r="E509" s="70" t="s">
        <v>35</v>
      </c>
      <c r="F509" s="68">
        <v>44166</v>
      </c>
      <c r="G509" s="67">
        <v>2</v>
      </c>
      <c r="H509" s="68" t="s">
        <v>1404</v>
      </c>
      <c r="I509" s="69">
        <v>40165</v>
      </c>
      <c r="J509" s="71" t="s">
        <v>110</v>
      </c>
      <c r="K509" s="69">
        <v>43073</v>
      </c>
      <c r="L509" s="68" t="s">
        <v>0</v>
      </c>
      <c r="M509" s="68" t="s">
        <v>147</v>
      </c>
      <c r="N509" s="72" t="s">
        <v>1411</v>
      </c>
      <c r="O509" s="73" t="s">
        <v>1412</v>
      </c>
      <c r="P509" s="73" t="s">
        <v>145</v>
      </c>
      <c r="Q509" s="73" t="s">
        <v>146</v>
      </c>
      <c r="R509" s="72" t="s">
        <v>1377</v>
      </c>
      <c r="S509" s="70" t="s">
        <v>196</v>
      </c>
      <c r="T509" s="72" t="s">
        <v>1372</v>
      </c>
      <c r="U509" s="70" t="s">
        <v>1372</v>
      </c>
      <c r="V509" s="70" t="s">
        <v>33</v>
      </c>
      <c r="W509" s="70" t="s">
        <v>1381</v>
      </c>
      <c r="X509" s="70" t="s">
        <v>1381</v>
      </c>
      <c r="Y509" s="70" t="s">
        <v>1381</v>
      </c>
      <c r="Z509" s="70" t="s">
        <v>80</v>
      </c>
      <c r="AA509" s="70" t="s">
        <v>80</v>
      </c>
      <c r="AB509" s="70" t="s">
        <v>273</v>
      </c>
      <c r="AC509" s="70" t="s">
        <v>1382</v>
      </c>
      <c r="AD509" s="70" t="s">
        <v>593</v>
      </c>
      <c r="AE509" s="68">
        <v>43647</v>
      </c>
      <c r="AF509" s="74">
        <v>579760.1</v>
      </c>
      <c r="AG509" s="74">
        <v>0</v>
      </c>
      <c r="AH509" s="75">
        <v>579760.1</v>
      </c>
      <c r="AI509" s="74">
        <v>57976.01</v>
      </c>
      <c r="AJ509" s="74">
        <v>0</v>
      </c>
      <c r="AK509" s="74">
        <v>57976.01</v>
      </c>
      <c r="AL509" s="74">
        <v>0</v>
      </c>
      <c r="AM509" s="74">
        <v>0</v>
      </c>
      <c r="AN509" s="74">
        <v>0</v>
      </c>
      <c r="AO509" s="74">
        <v>521784.08999999997</v>
      </c>
      <c r="AP509" s="74">
        <v>0</v>
      </c>
      <c r="AQ509" s="74">
        <v>521784.08999999997</v>
      </c>
      <c r="AR509" s="74">
        <v>0</v>
      </c>
      <c r="AS509" s="76">
        <v>0</v>
      </c>
      <c r="AT509" s="74">
        <v>0</v>
      </c>
      <c r="AU509" s="77">
        <v>0</v>
      </c>
      <c r="AV509" s="74">
        <v>0</v>
      </c>
      <c r="AW509" s="74">
        <v>0</v>
      </c>
      <c r="AX509" s="75">
        <v>607175.77999999991</v>
      </c>
      <c r="AY509" s="78">
        <v>60717.57</v>
      </c>
      <c r="AZ509" s="74">
        <v>0</v>
      </c>
      <c r="BA509" s="74">
        <v>546458.21</v>
      </c>
      <c r="BB509" s="74">
        <v>0</v>
      </c>
      <c r="BC509" s="74">
        <v>0</v>
      </c>
      <c r="BD509" s="74">
        <v>0</v>
      </c>
      <c r="BE509" s="74">
        <v>0</v>
      </c>
      <c r="BF509" s="74">
        <v>0</v>
      </c>
      <c r="BK509" s="1" t="str">
        <f t="shared" si="7"/>
        <v/>
      </c>
    </row>
    <row r="510" spans="2:63" x14ac:dyDescent="0.25">
      <c r="B510" s="95">
        <v>4751</v>
      </c>
      <c r="C510" s="96" t="s">
        <v>1413</v>
      </c>
      <c r="D510" s="97">
        <v>43552</v>
      </c>
      <c r="E510" s="98" t="s">
        <v>31</v>
      </c>
      <c r="F510" s="96">
        <v>44166</v>
      </c>
      <c r="G510" s="95">
        <v>3</v>
      </c>
      <c r="H510" s="96" t="s">
        <v>848</v>
      </c>
      <c r="I510" s="97">
        <v>36922</v>
      </c>
      <c r="J510" s="99" t="s">
        <v>252</v>
      </c>
      <c r="K510" s="97">
        <v>37959</v>
      </c>
      <c r="L510" s="96" t="s">
        <v>0</v>
      </c>
      <c r="M510" s="96" t="s">
        <v>30</v>
      </c>
      <c r="N510" s="100" t="s">
        <v>1415</v>
      </c>
      <c r="O510" s="101" t="s">
        <v>1416</v>
      </c>
      <c r="P510" s="101" t="s">
        <v>53</v>
      </c>
      <c r="Q510" s="101" t="s">
        <v>57</v>
      </c>
      <c r="R510" s="100" t="s">
        <v>880</v>
      </c>
      <c r="S510" s="98" t="s">
        <v>881</v>
      </c>
      <c r="T510" s="100" t="s">
        <v>882</v>
      </c>
      <c r="U510" s="98" t="s">
        <v>883</v>
      </c>
      <c r="V510" s="98" t="s">
        <v>33</v>
      </c>
      <c r="W510" s="98" t="s">
        <v>1381</v>
      </c>
      <c r="X510" s="98" t="s">
        <v>1381</v>
      </c>
      <c r="Y510" s="98" t="s">
        <v>1381</v>
      </c>
      <c r="Z510" s="98" t="s">
        <v>80</v>
      </c>
      <c r="AA510" s="98" t="s">
        <v>80</v>
      </c>
      <c r="AB510" s="98" t="s">
        <v>273</v>
      </c>
      <c r="AC510" s="98" t="s">
        <v>1382</v>
      </c>
      <c r="AD510" s="98" t="s">
        <v>1381</v>
      </c>
      <c r="AE510" s="96">
        <v>43647</v>
      </c>
      <c r="AF510" s="102">
        <v>79769.649999999994</v>
      </c>
      <c r="AG510" s="102">
        <v>94230.82</v>
      </c>
      <c r="AH510" s="103">
        <v>174000.47</v>
      </c>
      <c r="AI510" s="102">
        <v>11965.44</v>
      </c>
      <c r="AJ510" s="102">
        <v>14134.62</v>
      </c>
      <c r="AK510" s="102">
        <v>26100.06</v>
      </c>
      <c r="AL510" s="102">
        <v>11965.44</v>
      </c>
      <c r="AM510" s="102">
        <v>14134.62</v>
      </c>
      <c r="AN510" s="102">
        <v>26100.06</v>
      </c>
      <c r="AO510" s="102">
        <v>55838.76999999999</v>
      </c>
      <c r="AP510" s="102">
        <v>65961.580000000016</v>
      </c>
      <c r="AQ510" s="102">
        <v>121800.35</v>
      </c>
      <c r="AR510" s="102">
        <v>79769.649999999994</v>
      </c>
      <c r="AS510" s="104">
        <v>8774.66</v>
      </c>
      <c r="AT510" s="102">
        <v>17549.32</v>
      </c>
      <c r="AU510" s="105">
        <v>50</v>
      </c>
      <c r="AV510" s="102">
        <v>121800.35</v>
      </c>
      <c r="AW510" s="102">
        <v>8774.66</v>
      </c>
      <c r="AX510" s="103">
        <v>182228.58</v>
      </c>
      <c r="AY510" s="106">
        <v>27334.27</v>
      </c>
      <c r="AZ510" s="102">
        <v>27334.27</v>
      </c>
      <c r="BA510" s="102">
        <v>127560.04</v>
      </c>
      <c r="BB510" s="102">
        <v>83541.789999999994</v>
      </c>
      <c r="BC510" s="102">
        <v>9189.59</v>
      </c>
      <c r="BD510" s="102">
        <v>18379.18</v>
      </c>
      <c r="BE510" s="102">
        <v>127560.04</v>
      </c>
      <c r="BF510" s="102">
        <v>9189.59</v>
      </c>
      <c r="BK510" s="1" t="str">
        <f t="shared" si="7"/>
        <v/>
      </c>
    </row>
    <row r="511" spans="2:63" x14ac:dyDescent="0.25">
      <c r="B511" s="67">
        <v>4797</v>
      </c>
      <c r="C511" s="68" t="s">
        <v>1414</v>
      </c>
      <c r="D511" s="69">
        <v>43579</v>
      </c>
      <c r="E511" s="70" t="s">
        <v>31</v>
      </c>
      <c r="F511" s="68">
        <v>44166</v>
      </c>
      <c r="G511" s="67">
        <v>3</v>
      </c>
      <c r="H511" s="68" t="s">
        <v>831</v>
      </c>
      <c r="I511" s="69">
        <v>37532</v>
      </c>
      <c r="J511" s="71" t="s">
        <v>252</v>
      </c>
      <c r="K511" s="69">
        <v>38028</v>
      </c>
      <c r="L511" s="68" t="s">
        <v>0</v>
      </c>
      <c r="M511" s="68" t="s">
        <v>30</v>
      </c>
      <c r="N511" s="72" t="s">
        <v>1417</v>
      </c>
      <c r="O511" s="73" t="s">
        <v>1418</v>
      </c>
      <c r="P511" s="73" t="s">
        <v>32</v>
      </c>
      <c r="Q511" s="73" t="s">
        <v>57</v>
      </c>
      <c r="R511" s="72" t="s">
        <v>1375</v>
      </c>
      <c r="S511" s="70" t="s">
        <v>1376</v>
      </c>
      <c r="T511" s="72" t="s">
        <v>1372</v>
      </c>
      <c r="U511" s="70" t="s">
        <v>1372</v>
      </c>
      <c r="V511" s="70" t="s">
        <v>33</v>
      </c>
      <c r="W511" s="70" t="s">
        <v>1381</v>
      </c>
      <c r="X511" s="70" t="s">
        <v>1381</v>
      </c>
      <c r="Y511" s="70" t="s">
        <v>1381</v>
      </c>
      <c r="Z511" s="70" t="s">
        <v>80</v>
      </c>
      <c r="AA511" s="70">
        <v>47</v>
      </c>
      <c r="AB511" s="70" t="s">
        <v>273</v>
      </c>
      <c r="AC511" s="70" t="s">
        <v>1382</v>
      </c>
      <c r="AD511" s="70" t="s">
        <v>1381</v>
      </c>
      <c r="AE511" s="68">
        <v>43647</v>
      </c>
      <c r="AF511" s="74">
        <v>226870.54</v>
      </c>
      <c r="AG511" s="74">
        <v>203338.1</v>
      </c>
      <c r="AH511" s="75">
        <v>430208.64</v>
      </c>
      <c r="AI511" s="74">
        <v>45374.1</v>
      </c>
      <c r="AJ511" s="74">
        <v>40667.620000000003</v>
      </c>
      <c r="AK511" s="74">
        <v>86041.72</v>
      </c>
      <c r="AL511" s="74">
        <v>0</v>
      </c>
      <c r="AM511" s="74">
        <v>0</v>
      </c>
      <c r="AN511" s="74">
        <v>0</v>
      </c>
      <c r="AO511" s="74">
        <v>181496.44</v>
      </c>
      <c r="AP511" s="74">
        <v>162670.48000000004</v>
      </c>
      <c r="AQ511" s="74">
        <v>344166.92000000004</v>
      </c>
      <c r="AR511" s="74">
        <v>64450.19</v>
      </c>
      <c r="AS511" s="76">
        <v>7089.52</v>
      </c>
      <c r="AT511" s="74">
        <v>14179.04</v>
      </c>
      <c r="AU511" s="77">
        <v>34</v>
      </c>
      <c r="AV511" s="74">
        <v>344166.92000000004</v>
      </c>
      <c r="AW511" s="74">
        <v>7089.52</v>
      </c>
      <c r="AX511" s="75">
        <v>450552.34</v>
      </c>
      <c r="AY511" s="78">
        <v>90110.46</v>
      </c>
      <c r="AZ511" s="74">
        <v>0</v>
      </c>
      <c r="BA511" s="74">
        <v>360441.88</v>
      </c>
      <c r="BB511" s="74">
        <v>67497.91</v>
      </c>
      <c r="BC511" s="74">
        <v>7424.77</v>
      </c>
      <c r="BD511" s="74">
        <v>14849.54</v>
      </c>
      <c r="BE511" s="74">
        <v>360441.88</v>
      </c>
      <c r="BF511" s="74">
        <v>7424.77</v>
      </c>
      <c r="BK511" s="1" t="str">
        <f t="shared" si="7"/>
        <v/>
      </c>
    </row>
    <row r="512" spans="2:63" x14ac:dyDescent="0.25">
      <c r="B512" s="95">
        <v>5415</v>
      </c>
      <c r="C512" s="96" t="s">
        <v>1652</v>
      </c>
      <c r="D512" s="97">
        <v>43647</v>
      </c>
      <c r="E512" s="98" t="s">
        <v>31</v>
      </c>
      <c r="F512" s="96">
        <v>44166</v>
      </c>
      <c r="G512" s="95">
        <v>4</v>
      </c>
      <c r="H512" s="96" t="s">
        <v>39</v>
      </c>
      <c r="I512" s="97">
        <v>37480</v>
      </c>
      <c r="J512" s="99" t="s">
        <v>252</v>
      </c>
      <c r="K512" s="97">
        <v>38288</v>
      </c>
      <c r="L512" s="96" t="s">
        <v>1394</v>
      </c>
      <c r="M512" s="96" t="s">
        <v>30</v>
      </c>
      <c r="N512" s="100" t="s">
        <v>1653</v>
      </c>
      <c r="O512" s="101" t="s">
        <v>1654</v>
      </c>
      <c r="P512" s="101" t="s">
        <v>32</v>
      </c>
      <c r="Q512" s="101" t="s">
        <v>57</v>
      </c>
      <c r="R512" s="100" t="s">
        <v>58</v>
      </c>
      <c r="S512" s="98" t="s">
        <v>59</v>
      </c>
      <c r="T512" s="100" t="s">
        <v>1372</v>
      </c>
      <c r="U512" s="98" t="s">
        <v>1372</v>
      </c>
      <c r="V512" s="98" t="s">
        <v>33</v>
      </c>
      <c r="W512" s="98" t="s">
        <v>1381</v>
      </c>
      <c r="X512" s="98" t="s">
        <v>1381</v>
      </c>
      <c r="Y512" s="98" t="s">
        <v>1381</v>
      </c>
      <c r="Z512" s="98" t="s">
        <v>80</v>
      </c>
      <c r="AA512" s="98" t="s">
        <v>80</v>
      </c>
      <c r="AB512" s="98" t="s">
        <v>273</v>
      </c>
      <c r="AC512" s="98" t="s">
        <v>1382</v>
      </c>
      <c r="AD512" s="98" t="s">
        <v>1381</v>
      </c>
      <c r="AE512" s="96">
        <v>43647</v>
      </c>
      <c r="AF512" s="102">
        <v>146146.32999999999</v>
      </c>
      <c r="AG512" s="102">
        <v>101747.44</v>
      </c>
      <c r="AH512" s="103">
        <v>247893.77</v>
      </c>
      <c r="AI512" s="102">
        <v>29229.26</v>
      </c>
      <c r="AJ512" s="102">
        <v>20349.48</v>
      </c>
      <c r="AK512" s="102">
        <v>49578.74</v>
      </c>
      <c r="AL512" s="102">
        <v>0</v>
      </c>
      <c r="AM512" s="102">
        <v>0</v>
      </c>
      <c r="AN512" s="102">
        <v>0</v>
      </c>
      <c r="AO512" s="102">
        <v>116917.07</v>
      </c>
      <c r="AP512" s="102">
        <v>81397.960000000006</v>
      </c>
      <c r="AQ512" s="102">
        <v>198315.03</v>
      </c>
      <c r="AR512" s="102">
        <v>63254.63</v>
      </c>
      <c r="AS512" s="104">
        <v>6958</v>
      </c>
      <c r="AT512" s="102">
        <v>0</v>
      </c>
      <c r="AU512" s="105">
        <v>42</v>
      </c>
      <c r="AV512" s="102">
        <v>198315.03</v>
      </c>
      <c r="AW512" s="102">
        <v>6958</v>
      </c>
      <c r="AX512" s="103">
        <v>259616.16</v>
      </c>
      <c r="AY512" s="106">
        <v>51923.21</v>
      </c>
      <c r="AZ512" s="102">
        <v>0</v>
      </c>
      <c r="BA512" s="102">
        <v>207692.95</v>
      </c>
      <c r="BB512" s="102">
        <v>66245.81</v>
      </c>
      <c r="BC512" s="102">
        <v>7287.03</v>
      </c>
      <c r="BD512" s="102">
        <v>0</v>
      </c>
      <c r="BE512" s="102">
        <v>207692.95</v>
      </c>
      <c r="BF512" s="102">
        <v>7287.03</v>
      </c>
      <c r="BK512" s="1" t="str">
        <f t="shared" si="7"/>
        <v/>
      </c>
    </row>
    <row r="513" spans="2:58" x14ac:dyDescent="0.25">
      <c r="B513" s="58"/>
      <c r="D513" s="59"/>
    </row>
    <row r="514" spans="2:58" x14ac:dyDescent="0.25">
      <c r="B514" s="58"/>
      <c r="D514" s="59"/>
      <c r="AE514" s="1" t="s">
        <v>1677</v>
      </c>
      <c r="AF514" s="74">
        <f t="shared" ref="AF514:BF514" si="8">SUM(AF8:AF512)</f>
        <v>43730999.609999985</v>
      </c>
      <c r="AG514" s="74">
        <f t="shared" si="8"/>
        <v>45549340.729999959</v>
      </c>
      <c r="AH514" s="75">
        <f t="shared" si="8"/>
        <v>89280340.340000018</v>
      </c>
      <c r="AI514" s="74">
        <f t="shared" si="8"/>
        <v>4750626.0500000035</v>
      </c>
      <c r="AJ514" s="74">
        <f t="shared" si="8"/>
        <v>5020001.0299999975</v>
      </c>
      <c r="AK514" s="74">
        <f t="shared" si="8"/>
        <v>9770627.0799999963</v>
      </c>
      <c r="AL514" s="74">
        <f t="shared" si="8"/>
        <v>1412496.6</v>
      </c>
      <c r="AM514" s="74">
        <f t="shared" si="8"/>
        <v>1775747.59</v>
      </c>
      <c r="AN514" s="74">
        <f t="shared" si="8"/>
        <v>3188244.1900000013</v>
      </c>
      <c r="AO514" s="74">
        <f t="shared" si="8"/>
        <v>37567876.960000023</v>
      </c>
      <c r="AP514" s="74">
        <f t="shared" si="8"/>
        <v>38753592.110000052</v>
      </c>
      <c r="AQ514" s="74">
        <f t="shared" si="8"/>
        <v>76321469.070000067</v>
      </c>
      <c r="AR514" s="74">
        <f t="shared" si="8"/>
        <v>18382859.780000005</v>
      </c>
      <c r="AS514" s="76">
        <f t="shared" si="8"/>
        <v>2022113.0000000009</v>
      </c>
      <c r="AT514" s="74">
        <f t="shared" si="8"/>
        <v>3670263.4400000027</v>
      </c>
      <c r="AU514" s="77">
        <f t="shared" si="8"/>
        <v>22097</v>
      </c>
      <c r="AV514" s="74">
        <f t="shared" si="8"/>
        <v>60238981.360000037</v>
      </c>
      <c r="AW514" s="74">
        <f t="shared" si="8"/>
        <v>2022113.0000000009</v>
      </c>
      <c r="AX514" s="75">
        <f t="shared" si="8"/>
        <v>91529894.982600287</v>
      </c>
      <c r="AY514" s="78">
        <f t="shared" si="8"/>
        <v>10035181.24973374</v>
      </c>
      <c r="AZ514" s="74">
        <f t="shared" si="8"/>
        <v>3268898.1252062898</v>
      </c>
      <c r="BA514" s="74">
        <f t="shared" si="8"/>
        <v>78416082.727944732</v>
      </c>
      <c r="BB514" s="74">
        <f t="shared" si="8"/>
        <v>18877665.100000013</v>
      </c>
      <c r="BC514" s="74">
        <f t="shared" si="8"/>
        <v>2076541.7699999996</v>
      </c>
      <c r="BD514" s="74">
        <f t="shared" si="8"/>
        <v>3768951.419999999</v>
      </c>
      <c r="BE514" s="74">
        <f t="shared" si="8"/>
        <v>61895549.691042699</v>
      </c>
      <c r="BF514" s="74">
        <f t="shared" si="8"/>
        <v>2076541.7699999996</v>
      </c>
    </row>
    <row r="515" spans="2:58" x14ac:dyDescent="0.25">
      <c r="B515" s="58"/>
      <c r="D515" s="59"/>
    </row>
    <row r="516" spans="2:58" x14ac:dyDescent="0.25">
      <c r="B516" s="58"/>
      <c r="D516" s="59"/>
    </row>
    <row r="517" spans="2:58" x14ac:dyDescent="0.25">
      <c r="B517" s="58"/>
      <c r="D517" s="59"/>
    </row>
    <row r="518" spans="2:58" x14ac:dyDescent="0.25">
      <c r="B518" s="58"/>
      <c r="D518" s="59"/>
    </row>
    <row r="519" spans="2:58" x14ac:dyDescent="0.25">
      <c r="B519" s="58"/>
      <c r="D519" s="59"/>
    </row>
    <row r="520" spans="2:58" x14ac:dyDescent="0.25">
      <c r="B520" s="58"/>
      <c r="D520" s="59"/>
    </row>
    <row r="521" spans="2:58" x14ac:dyDescent="0.25">
      <c r="B521" s="58"/>
      <c r="D521" s="59"/>
    </row>
    <row r="522" spans="2:58" x14ac:dyDescent="0.25">
      <c r="B522" s="58"/>
      <c r="D522" s="59"/>
    </row>
    <row r="523" spans="2:58" x14ac:dyDescent="0.25">
      <c r="B523" s="58"/>
      <c r="D523" s="59"/>
    </row>
    <row r="524" spans="2:58" x14ac:dyDescent="0.25">
      <c r="B524" s="58"/>
      <c r="D524" s="59"/>
    </row>
    <row r="525" spans="2:58" x14ac:dyDescent="0.25">
      <c r="B525" s="58"/>
      <c r="D525" s="59"/>
    </row>
    <row r="526" spans="2:58" x14ac:dyDescent="0.25">
      <c r="B526" s="58"/>
      <c r="D526" s="59"/>
    </row>
    <row r="527" spans="2:58" x14ac:dyDescent="0.25">
      <c r="B527" s="58"/>
      <c r="D527" s="59"/>
    </row>
    <row r="528" spans="2:58" x14ac:dyDescent="0.25">
      <c r="B528" s="58"/>
      <c r="D528" s="59"/>
    </row>
    <row r="529" spans="2:4" x14ac:dyDescent="0.25">
      <c r="B529" s="58"/>
      <c r="D529" s="59"/>
    </row>
    <row r="530" spans="2:4" x14ac:dyDescent="0.25">
      <c r="B530" s="58"/>
      <c r="D530" s="59"/>
    </row>
    <row r="531" spans="2:4" x14ac:dyDescent="0.25">
      <c r="B531" s="58"/>
      <c r="D531" s="59"/>
    </row>
    <row r="532" spans="2:4" x14ac:dyDescent="0.25">
      <c r="B532" s="58"/>
      <c r="D532" s="59"/>
    </row>
    <row r="533" spans="2:4" x14ac:dyDescent="0.25">
      <c r="B533" s="58"/>
      <c r="D533" s="59"/>
    </row>
    <row r="534" spans="2:4" x14ac:dyDescent="0.25">
      <c r="B534" s="58"/>
      <c r="D534" s="59"/>
    </row>
    <row r="535" spans="2:4" x14ac:dyDescent="0.25">
      <c r="B535" s="58"/>
      <c r="D535" s="59"/>
    </row>
    <row r="536" spans="2:4" x14ac:dyDescent="0.25">
      <c r="B536" s="58"/>
      <c r="D536" s="59"/>
    </row>
    <row r="537" spans="2:4" x14ac:dyDescent="0.25">
      <c r="B537" s="58"/>
      <c r="D537" s="59"/>
    </row>
    <row r="538" spans="2:4" x14ac:dyDescent="0.25">
      <c r="B538" s="58"/>
      <c r="D538" s="59"/>
    </row>
    <row r="539" spans="2:4" x14ac:dyDescent="0.25">
      <c r="B539" s="58"/>
      <c r="D539" s="59"/>
    </row>
    <row r="540" spans="2:4" x14ac:dyDescent="0.25">
      <c r="B540" s="58"/>
      <c r="D540" s="59"/>
    </row>
    <row r="541" spans="2:4" x14ac:dyDescent="0.25">
      <c r="B541" s="58"/>
      <c r="D541" s="59"/>
    </row>
    <row r="542" spans="2:4" x14ac:dyDescent="0.25">
      <c r="B542" s="58"/>
      <c r="D542" s="59"/>
    </row>
    <row r="543" spans="2:4" x14ac:dyDescent="0.25">
      <c r="B543" s="58"/>
      <c r="D543" s="59"/>
    </row>
    <row r="544" spans="2:4" x14ac:dyDescent="0.25">
      <c r="B544" s="58"/>
      <c r="D544" s="59"/>
    </row>
    <row r="545" spans="2:4" x14ac:dyDescent="0.25">
      <c r="B545" s="58"/>
      <c r="D545" s="59"/>
    </row>
    <row r="546" spans="2:4" x14ac:dyDescent="0.25">
      <c r="B546" s="58"/>
      <c r="D546" s="59"/>
    </row>
    <row r="547" spans="2:4" x14ac:dyDescent="0.25">
      <c r="B547" s="58"/>
      <c r="D547" s="59"/>
    </row>
    <row r="548" spans="2:4" x14ac:dyDescent="0.25">
      <c r="B548" s="58"/>
      <c r="D548" s="59"/>
    </row>
    <row r="549" spans="2:4" x14ac:dyDescent="0.25">
      <c r="B549" s="58"/>
      <c r="D549" s="59"/>
    </row>
    <row r="550" spans="2:4" x14ac:dyDescent="0.25">
      <c r="B550" s="58"/>
      <c r="D550" s="59"/>
    </row>
    <row r="551" spans="2:4" x14ac:dyDescent="0.25">
      <c r="B551" s="58"/>
      <c r="D551" s="59"/>
    </row>
    <row r="552" spans="2:4" x14ac:dyDescent="0.25">
      <c r="B552" s="58"/>
      <c r="D552" s="59"/>
    </row>
    <row r="553" spans="2:4" x14ac:dyDescent="0.25">
      <c r="B553" s="58"/>
      <c r="D553" s="59"/>
    </row>
    <row r="554" spans="2:4" x14ac:dyDescent="0.25">
      <c r="B554" s="58"/>
      <c r="D554" s="59"/>
    </row>
    <row r="555" spans="2:4" x14ac:dyDescent="0.25">
      <c r="B555" s="58"/>
      <c r="D555" s="59"/>
    </row>
    <row r="556" spans="2:4" x14ac:dyDescent="0.25">
      <c r="B556" s="58"/>
      <c r="D556" s="59"/>
    </row>
    <row r="557" spans="2:4" x14ac:dyDescent="0.25">
      <c r="B557" s="58"/>
      <c r="D557" s="59"/>
    </row>
    <row r="558" spans="2:4" x14ac:dyDescent="0.25">
      <c r="B558" s="58"/>
      <c r="D558" s="59"/>
    </row>
    <row r="559" spans="2:4" x14ac:dyDescent="0.25">
      <c r="B559" s="58"/>
      <c r="D559" s="59"/>
    </row>
    <row r="560" spans="2:4" x14ac:dyDescent="0.25">
      <c r="B560" s="58"/>
      <c r="D560" s="59"/>
    </row>
    <row r="561" spans="2:4" x14ac:dyDescent="0.25">
      <c r="B561" s="58"/>
      <c r="D561" s="59"/>
    </row>
    <row r="562" spans="2:4" x14ac:dyDescent="0.25">
      <c r="B562" s="58"/>
      <c r="D562" s="59"/>
    </row>
    <row r="563" spans="2:4" x14ac:dyDescent="0.25">
      <c r="B563" s="58"/>
      <c r="D563" s="59"/>
    </row>
    <row r="564" spans="2:4" x14ac:dyDescent="0.25">
      <c r="B564" s="58"/>
      <c r="D564" s="59"/>
    </row>
    <row r="565" spans="2:4" x14ac:dyDescent="0.25">
      <c r="B565" s="58"/>
      <c r="D565" s="59"/>
    </row>
    <row r="566" spans="2:4" x14ac:dyDescent="0.25">
      <c r="B566" s="58"/>
      <c r="D566" s="59"/>
    </row>
    <row r="567" spans="2:4" x14ac:dyDescent="0.25">
      <c r="B567" s="58"/>
      <c r="D567" s="59"/>
    </row>
    <row r="568" spans="2:4" x14ac:dyDescent="0.25">
      <c r="B568" s="58"/>
      <c r="D568" s="59"/>
    </row>
    <row r="569" spans="2:4" x14ac:dyDescent="0.25">
      <c r="B569" s="58"/>
      <c r="D569" s="59"/>
    </row>
    <row r="570" spans="2:4" x14ac:dyDescent="0.25">
      <c r="B570" s="58"/>
      <c r="D570" s="59"/>
    </row>
    <row r="571" spans="2:4" x14ac:dyDescent="0.25">
      <c r="B571" s="58"/>
      <c r="D571" s="59"/>
    </row>
    <row r="572" spans="2:4" x14ac:dyDescent="0.25">
      <c r="B572" s="58"/>
      <c r="D572" s="59"/>
    </row>
    <row r="573" spans="2:4" x14ac:dyDescent="0.25">
      <c r="B573" s="58"/>
      <c r="D573" s="59"/>
    </row>
    <row r="574" spans="2:4" x14ac:dyDescent="0.25">
      <c r="B574" s="58"/>
      <c r="D574" s="59"/>
    </row>
    <row r="575" spans="2:4" x14ac:dyDescent="0.25">
      <c r="B575" s="58"/>
      <c r="D575" s="59"/>
    </row>
    <row r="576" spans="2:4" x14ac:dyDescent="0.25">
      <c r="B576" s="58"/>
      <c r="D576" s="59"/>
    </row>
    <row r="577" spans="2:4" x14ac:dyDescent="0.25">
      <c r="B577" s="58"/>
      <c r="D577" s="59"/>
    </row>
    <row r="578" spans="2:4" x14ac:dyDescent="0.25">
      <c r="B578" s="58"/>
      <c r="D578" s="59"/>
    </row>
    <row r="579" spans="2:4" x14ac:dyDescent="0.25">
      <c r="B579" s="58"/>
      <c r="D579" s="59"/>
    </row>
    <row r="580" spans="2:4" x14ac:dyDescent="0.25">
      <c r="B580" s="58"/>
      <c r="D580" s="59"/>
    </row>
    <row r="581" spans="2:4" x14ac:dyDescent="0.25">
      <c r="B581" s="58"/>
      <c r="D581" s="59"/>
    </row>
    <row r="582" spans="2:4" x14ac:dyDescent="0.25">
      <c r="B582" s="58"/>
      <c r="D582" s="59"/>
    </row>
    <row r="583" spans="2:4" x14ac:dyDescent="0.25">
      <c r="B583" s="58"/>
      <c r="D583" s="59"/>
    </row>
    <row r="584" spans="2:4" x14ac:dyDescent="0.25">
      <c r="B584" s="58"/>
      <c r="D584" s="59"/>
    </row>
    <row r="585" spans="2:4" x14ac:dyDescent="0.25">
      <c r="B585" s="58"/>
      <c r="D585" s="59"/>
    </row>
    <row r="586" spans="2:4" x14ac:dyDescent="0.25">
      <c r="B586" s="58"/>
      <c r="D586" s="59"/>
    </row>
    <row r="587" spans="2:4" x14ac:dyDescent="0.25">
      <c r="B587" s="58"/>
      <c r="D587" s="59"/>
    </row>
    <row r="588" spans="2:4" x14ac:dyDescent="0.25">
      <c r="B588" s="58"/>
      <c r="D588" s="59"/>
    </row>
    <row r="589" spans="2:4" x14ac:dyDescent="0.25">
      <c r="B589" s="58"/>
      <c r="D589" s="59"/>
    </row>
    <row r="590" spans="2:4" x14ac:dyDescent="0.25">
      <c r="B590" s="58"/>
      <c r="D590" s="59"/>
    </row>
    <row r="591" spans="2:4" x14ac:dyDescent="0.25">
      <c r="B591" s="58"/>
      <c r="D591" s="59"/>
    </row>
    <row r="592" spans="2:4" x14ac:dyDescent="0.25">
      <c r="B592" s="58"/>
      <c r="D592" s="59"/>
    </row>
    <row r="593" spans="2:4" x14ac:dyDescent="0.25">
      <c r="B593" s="58"/>
      <c r="D593" s="59"/>
    </row>
    <row r="594" spans="2:4" x14ac:dyDescent="0.25">
      <c r="B594" s="58"/>
      <c r="D594" s="59"/>
    </row>
    <row r="595" spans="2:4" x14ac:dyDescent="0.25">
      <c r="B595" s="58"/>
      <c r="D595" s="59"/>
    </row>
    <row r="596" spans="2:4" x14ac:dyDescent="0.25">
      <c r="B596" s="58"/>
      <c r="D596" s="59"/>
    </row>
    <row r="597" spans="2:4" x14ac:dyDescent="0.25">
      <c r="B597" s="58"/>
      <c r="D597" s="59"/>
    </row>
    <row r="598" spans="2:4" x14ac:dyDescent="0.25">
      <c r="B598" s="58"/>
      <c r="D598" s="59"/>
    </row>
    <row r="599" spans="2:4" x14ac:dyDescent="0.25">
      <c r="B599" s="58"/>
      <c r="D599" s="59"/>
    </row>
    <row r="600" spans="2:4" x14ac:dyDescent="0.25">
      <c r="B600" s="58"/>
      <c r="D600" s="59"/>
    </row>
    <row r="601" spans="2:4" x14ac:dyDescent="0.25">
      <c r="B601" s="58"/>
      <c r="D601" s="59"/>
    </row>
    <row r="602" spans="2:4" x14ac:dyDescent="0.25">
      <c r="B602" s="58"/>
      <c r="D602" s="59"/>
    </row>
    <row r="603" spans="2:4" x14ac:dyDescent="0.25">
      <c r="B603" s="58"/>
      <c r="D603" s="59"/>
    </row>
    <row r="604" spans="2:4" x14ac:dyDescent="0.25">
      <c r="B604" s="58"/>
      <c r="D604" s="59"/>
    </row>
    <row r="605" spans="2:4" x14ac:dyDescent="0.25">
      <c r="B605" s="58"/>
      <c r="D605" s="59"/>
    </row>
    <row r="606" spans="2:4" x14ac:dyDescent="0.25">
      <c r="B606" s="58"/>
      <c r="D606" s="59"/>
    </row>
    <row r="607" spans="2:4" x14ac:dyDescent="0.25">
      <c r="B607" s="58"/>
      <c r="D607" s="59"/>
    </row>
    <row r="608" spans="2:4" x14ac:dyDescent="0.25">
      <c r="B608" s="58"/>
      <c r="D608" s="59"/>
    </row>
    <row r="609" spans="2:4" x14ac:dyDescent="0.25">
      <c r="B609" s="58"/>
      <c r="D609" s="59"/>
    </row>
    <row r="610" spans="2:4" x14ac:dyDescent="0.25">
      <c r="B610" s="58"/>
      <c r="D610" s="59"/>
    </row>
    <row r="611" spans="2:4" x14ac:dyDescent="0.25">
      <c r="B611" s="58"/>
      <c r="D611" s="59"/>
    </row>
    <row r="612" spans="2:4" x14ac:dyDescent="0.25">
      <c r="B612" s="58"/>
      <c r="D612" s="59"/>
    </row>
    <row r="613" spans="2:4" x14ac:dyDescent="0.25">
      <c r="B613" s="58"/>
      <c r="D613" s="59"/>
    </row>
    <row r="614" spans="2:4" x14ac:dyDescent="0.25">
      <c r="B614" s="58"/>
      <c r="D614" s="59"/>
    </row>
    <row r="615" spans="2:4" x14ac:dyDescent="0.25">
      <c r="B615" s="58"/>
      <c r="D615" s="59"/>
    </row>
    <row r="616" spans="2:4" x14ac:dyDescent="0.25">
      <c r="B616" s="58"/>
      <c r="D616" s="59"/>
    </row>
    <row r="617" spans="2:4" x14ac:dyDescent="0.25">
      <c r="B617" s="58"/>
      <c r="D617" s="59"/>
    </row>
    <row r="618" spans="2:4" x14ac:dyDescent="0.25">
      <c r="B618" s="58"/>
      <c r="D618" s="59"/>
    </row>
    <row r="619" spans="2:4" x14ac:dyDescent="0.25">
      <c r="B619" s="58"/>
      <c r="D619" s="59"/>
    </row>
    <row r="620" spans="2:4" x14ac:dyDescent="0.25">
      <c r="B620" s="58"/>
      <c r="D620" s="59"/>
    </row>
    <row r="621" spans="2:4" x14ac:dyDescent="0.25">
      <c r="B621" s="58"/>
      <c r="D621" s="59"/>
    </row>
    <row r="622" spans="2:4" x14ac:dyDescent="0.25">
      <c r="B622" s="58"/>
      <c r="D622" s="59"/>
    </row>
    <row r="623" spans="2:4" x14ac:dyDescent="0.25">
      <c r="B623" s="58"/>
      <c r="D623" s="59"/>
    </row>
    <row r="624" spans="2:4" x14ac:dyDescent="0.25">
      <c r="B624" s="58"/>
      <c r="D624" s="59"/>
    </row>
    <row r="625" spans="2:4" x14ac:dyDescent="0.25">
      <c r="B625" s="58"/>
      <c r="D625" s="59"/>
    </row>
    <row r="626" spans="2:4" x14ac:dyDescent="0.25">
      <c r="B626" s="58"/>
      <c r="D626" s="59"/>
    </row>
    <row r="627" spans="2:4" x14ac:dyDescent="0.25">
      <c r="B627" s="58"/>
      <c r="D627" s="59"/>
    </row>
    <row r="628" spans="2:4" x14ac:dyDescent="0.25">
      <c r="B628" s="58"/>
      <c r="D628" s="59"/>
    </row>
    <row r="629" spans="2:4" x14ac:dyDescent="0.25">
      <c r="B629" s="58"/>
      <c r="D629" s="59"/>
    </row>
    <row r="630" spans="2:4" x14ac:dyDescent="0.25">
      <c r="B630" s="58"/>
      <c r="D630" s="59"/>
    </row>
    <row r="631" spans="2:4" x14ac:dyDescent="0.25">
      <c r="B631" s="58"/>
      <c r="D631" s="59"/>
    </row>
    <row r="632" spans="2:4" x14ac:dyDescent="0.25">
      <c r="B632" s="58"/>
      <c r="D632" s="59"/>
    </row>
    <row r="633" spans="2:4" x14ac:dyDescent="0.25">
      <c r="B633" s="58"/>
      <c r="D633" s="59"/>
    </row>
    <row r="634" spans="2:4" x14ac:dyDescent="0.25">
      <c r="B634" s="58"/>
      <c r="D634" s="59"/>
    </row>
    <row r="635" spans="2:4" x14ac:dyDescent="0.25">
      <c r="B635" s="58"/>
      <c r="D635" s="59"/>
    </row>
    <row r="636" spans="2:4" x14ac:dyDescent="0.25">
      <c r="B636" s="58"/>
      <c r="D636" s="59"/>
    </row>
    <row r="637" spans="2:4" x14ac:dyDescent="0.25">
      <c r="B637" s="58"/>
      <c r="D637" s="59"/>
    </row>
    <row r="638" spans="2:4" x14ac:dyDescent="0.25">
      <c r="B638" s="58"/>
      <c r="D638" s="59"/>
    </row>
    <row r="639" spans="2:4" x14ac:dyDescent="0.25">
      <c r="B639" s="58"/>
      <c r="D639" s="59"/>
    </row>
    <row r="640" spans="2:4" x14ac:dyDescent="0.25">
      <c r="B640" s="58"/>
      <c r="D640" s="59"/>
    </row>
    <row r="641" spans="2:4" x14ac:dyDescent="0.25">
      <c r="B641" s="58"/>
      <c r="D641" s="59"/>
    </row>
    <row r="642" spans="2:4" x14ac:dyDescent="0.25">
      <c r="B642" s="58"/>
      <c r="D642" s="59"/>
    </row>
    <row r="643" spans="2:4" x14ac:dyDescent="0.25">
      <c r="B643" s="58"/>
      <c r="D643" s="59"/>
    </row>
    <row r="644" spans="2:4" x14ac:dyDescent="0.25">
      <c r="B644" s="58"/>
      <c r="D644" s="59"/>
    </row>
    <row r="645" spans="2:4" x14ac:dyDescent="0.25">
      <c r="B645" s="58"/>
      <c r="D645" s="59"/>
    </row>
    <row r="646" spans="2:4" x14ac:dyDescent="0.25">
      <c r="B646" s="58"/>
    </row>
    <row r="647" spans="2:4" x14ac:dyDescent="0.25">
      <c r="B647" s="58"/>
      <c r="D647" s="59"/>
    </row>
    <row r="648" spans="2:4" x14ac:dyDescent="0.25">
      <c r="B648" s="58"/>
      <c r="D648" s="59"/>
    </row>
    <row r="649" spans="2:4" x14ac:dyDescent="0.25">
      <c r="B649" s="58"/>
      <c r="D649" s="59"/>
    </row>
    <row r="650" spans="2:4" x14ac:dyDescent="0.25">
      <c r="B650" s="58"/>
      <c r="D650" s="59"/>
    </row>
    <row r="651" spans="2:4" x14ac:dyDescent="0.25">
      <c r="B651" s="58"/>
      <c r="D651" s="59"/>
    </row>
    <row r="652" spans="2:4" x14ac:dyDescent="0.25">
      <c r="B652" s="58"/>
      <c r="D652" s="59"/>
    </row>
    <row r="653" spans="2:4" x14ac:dyDescent="0.25">
      <c r="B653" s="58"/>
      <c r="D653" s="59"/>
    </row>
    <row r="654" spans="2:4" x14ac:dyDescent="0.25">
      <c r="B654" s="58"/>
      <c r="D654" s="59"/>
    </row>
    <row r="655" spans="2:4" x14ac:dyDescent="0.25">
      <c r="B655" s="58"/>
      <c r="D655" s="59"/>
    </row>
    <row r="656" spans="2:4" x14ac:dyDescent="0.25">
      <c r="B656" s="58"/>
      <c r="D656" s="59"/>
    </row>
    <row r="657" spans="2:4" x14ac:dyDescent="0.25">
      <c r="B657" s="58"/>
      <c r="D657" s="59"/>
    </row>
    <row r="658" spans="2:4" x14ac:dyDescent="0.25">
      <c r="B658" s="58"/>
      <c r="D658" s="59"/>
    </row>
    <row r="659" spans="2:4" x14ac:dyDescent="0.25">
      <c r="B659" s="58"/>
      <c r="D659" s="59"/>
    </row>
    <row r="660" spans="2:4" x14ac:dyDescent="0.25">
      <c r="B660" s="58"/>
      <c r="D660" s="59"/>
    </row>
    <row r="661" spans="2:4" x14ac:dyDescent="0.25">
      <c r="B661" s="58"/>
      <c r="D661" s="59"/>
    </row>
    <row r="662" spans="2:4" x14ac:dyDescent="0.25">
      <c r="B662" s="58"/>
      <c r="D662" s="59"/>
    </row>
    <row r="663" spans="2:4" x14ac:dyDescent="0.25">
      <c r="B663" s="58"/>
      <c r="D663" s="59"/>
    </row>
    <row r="664" spans="2:4" x14ac:dyDescent="0.25">
      <c r="B664" s="58"/>
      <c r="D664" s="59"/>
    </row>
    <row r="665" spans="2:4" x14ac:dyDescent="0.25">
      <c r="B665" s="58"/>
      <c r="D665" s="59"/>
    </row>
    <row r="666" spans="2:4" x14ac:dyDescent="0.25">
      <c r="B666" s="58"/>
      <c r="D666" s="59"/>
    </row>
    <row r="667" spans="2:4" x14ac:dyDescent="0.25">
      <c r="B667" s="58"/>
      <c r="D667" s="59"/>
    </row>
    <row r="668" spans="2:4" x14ac:dyDescent="0.25">
      <c r="B668" s="58"/>
      <c r="D668" s="59"/>
    </row>
    <row r="669" spans="2:4" x14ac:dyDescent="0.25">
      <c r="B669" s="58"/>
      <c r="D669" s="59"/>
    </row>
    <row r="670" spans="2:4" x14ac:dyDescent="0.25">
      <c r="B670" s="58"/>
      <c r="D670" s="59"/>
    </row>
    <row r="671" spans="2:4" x14ac:dyDescent="0.25">
      <c r="B671" s="58"/>
      <c r="D671" s="59"/>
    </row>
    <row r="672" spans="2:4" x14ac:dyDescent="0.25">
      <c r="B672" s="58"/>
      <c r="D672" s="59"/>
    </row>
    <row r="673" spans="2:4" x14ac:dyDescent="0.25">
      <c r="B673" s="58"/>
      <c r="D673" s="59"/>
    </row>
    <row r="674" spans="2:4" x14ac:dyDescent="0.25">
      <c r="B674" s="58"/>
      <c r="D674" s="59"/>
    </row>
    <row r="675" spans="2:4" x14ac:dyDescent="0.25">
      <c r="B675" s="58"/>
      <c r="D675" s="59"/>
    </row>
    <row r="676" spans="2:4" x14ac:dyDescent="0.25">
      <c r="B676" s="58"/>
      <c r="D676" s="59"/>
    </row>
    <row r="677" spans="2:4" x14ac:dyDescent="0.25">
      <c r="B677" s="58"/>
      <c r="D677" s="59"/>
    </row>
    <row r="678" spans="2:4" x14ac:dyDescent="0.25">
      <c r="B678" s="58"/>
      <c r="D678" s="59"/>
    </row>
    <row r="679" spans="2:4" x14ac:dyDescent="0.25">
      <c r="B679" s="58"/>
      <c r="D679" s="59"/>
    </row>
    <row r="680" spans="2:4" x14ac:dyDescent="0.25">
      <c r="B680" s="58"/>
      <c r="D680" s="59"/>
    </row>
    <row r="681" spans="2:4" x14ac:dyDescent="0.25">
      <c r="B681" s="58"/>
      <c r="D681" s="59"/>
    </row>
    <row r="682" spans="2:4" x14ac:dyDescent="0.25">
      <c r="B682" s="58"/>
      <c r="D682" s="59"/>
    </row>
    <row r="683" spans="2:4" x14ac:dyDescent="0.25">
      <c r="B683" s="58"/>
      <c r="D683" s="59"/>
    </row>
    <row r="684" spans="2:4" x14ac:dyDescent="0.25">
      <c r="B684" s="58"/>
      <c r="D684" s="59"/>
    </row>
    <row r="685" spans="2:4" x14ac:dyDescent="0.25">
      <c r="B685" s="58"/>
      <c r="D685" s="59"/>
    </row>
    <row r="686" spans="2:4" x14ac:dyDescent="0.25">
      <c r="B686" s="58"/>
      <c r="D686" s="59"/>
    </row>
    <row r="687" spans="2:4" x14ac:dyDescent="0.25">
      <c r="B687" s="58"/>
      <c r="D687" s="59"/>
    </row>
    <row r="688" spans="2:4" x14ac:dyDescent="0.25">
      <c r="B688" s="58"/>
      <c r="D688" s="59"/>
    </row>
    <row r="689" spans="2:4" x14ac:dyDescent="0.25">
      <c r="B689" s="58"/>
      <c r="D689" s="59"/>
    </row>
    <row r="690" spans="2:4" x14ac:dyDescent="0.25">
      <c r="B690" s="58"/>
      <c r="D690" s="59"/>
    </row>
    <row r="691" spans="2:4" x14ac:dyDescent="0.25">
      <c r="B691" s="58"/>
      <c r="D691" s="59"/>
    </row>
    <row r="692" spans="2:4" x14ac:dyDescent="0.25">
      <c r="B692" s="58"/>
      <c r="D692" s="59"/>
    </row>
    <row r="693" spans="2:4" x14ac:dyDescent="0.25">
      <c r="B693" s="58"/>
      <c r="D693" s="59"/>
    </row>
    <row r="694" spans="2:4" x14ac:dyDescent="0.25">
      <c r="B694" s="58"/>
      <c r="D694" s="59"/>
    </row>
    <row r="695" spans="2:4" x14ac:dyDescent="0.25">
      <c r="B695" s="58"/>
      <c r="D695" s="59"/>
    </row>
    <row r="696" spans="2:4" x14ac:dyDescent="0.25">
      <c r="B696" s="58"/>
      <c r="D696" s="59"/>
    </row>
    <row r="697" spans="2:4" x14ac:dyDescent="0.25">
      <c r="B697" s="58"/>
      <c r="D697" s="59"/>
    </row>
    <row r="698" spans="2:4" x14ac:dyDescent="0.25">
      <c r="B698" s="58"/>
      <c r="D698" s="59"/>
    </row>
    <row r="699" spans="2:4" x14ac:dyDescent="0.25">
      <c r="B699" s="58"/>
      <c r="D699" s="59"/>
    </row>
    <row r="700" spans="2:4" x14ac:dyDescent="0.25">
      <c r="B700" s="58"/>
      <c r="D700" s="59"/>
    </row>
    <row r="701" spans="2:4" x14ac:dyDescent="0.25">
      <c r="B701" s="58"/>
      <c r="D701" s="59"/>
    </row>
    <row r="702" spans="2:4" x14ac:dyDescent="0.25">
      <c r="B702" s="58"/>
      <c r="D702" s="59"/>
    </row>
    <row r="703" spans="2:4" x14ac:dyDescent="0.25">
      <c r="B703" s="58"/>
      <c r="D703" s="59"/>
    </row>
    <row r="704" spans="2:4" x14ac:dyDescent="0.25">
      <c r="B704" s="58"/>
      <c r="D704" s="59"/>
    </row>
    <row r="705" spans="2:4" x14ac:dyDescent="0.25">
      <c r="B705" s="58"/>
      <c r="D705" s="59"/>
    </row>
    <row r="706" spans="2:4" x14ac:dyDescent="0.25">
      <c r="B706" s="58"/>
      <c r="D706" s="59"/>
    </row>
    <row r="707" spans="2:4" x14ac:dyDescent="0.25">
      <c r="B707" s="58"/>
      <c r="D707" s="59"/>
    </row>
    <row r="708" spans="2:4" x14ac:dyDescent="0.25">
      <c r="B708" s="58"/>
      <c r="D708" s="59"/>
    </row>
    <row r="709" spans="2:4" x14ac:dyDescent="0.25">
      <c r="B709" s="58"/>
      <c r="D709" s="59"/>
    </row>
    <row r="710" spans="2:4" x14ac:dyDescent="0.25">
      <c r="B710" s="58"/>
      <c r="D710" s="59"/>
    </row>
    <row r="711" spans="2:4" x14ac:dyDescent="0.25">
      <c r="B711" s="58"/>
      <c r="D711" s="59"/>
    </row>
    <row r="712" spans="2:4" x14ac:dyDescent="0.25">
      <c r="B712" s="58"/>
      <c r="D712" s="59"/>
    </row>
    <row r="713" spans="2:4" x14ac:dyDescent="0.25">
      <c r="B713" s="58"/>
      <c r="D713" s="59"/>
    </row>
    <row r="714" spans="2:4" x14ac:dyDescent="0.25">
      <c r="B714" s="58"/>
      <c r="D714" s="59"/>
    </row>
    <row r="715" spans="2:4" x14ac:dyDescent="0.25">
      <c r="B715" s="58"/>
      <c r="D715" s="59"/>
    </row>
    <row r="716" spans="2:4" x14ac:dyDescent="0.25">
      <c r="B716" s="58"/>
      <c r="D716" s="59"/>
    </row>
    <row r="717" spans="2:4" x14ac:dyDescent="0.25">
      <c r="B717" s="58"/>
      <c r="D717" s="59"/>
    </row>
    <row r="718" spans="2:4" x14ac:dyDescent="0.25">
      <c r="B718" s="58"/>
      <c r="D718" s="59"/>
    </row>
    <row r="719" spans="2:4" x14ac:dyDescent="0.25">
      <c r="B719" s="58"/>
      <c r="D719" s="59"/>
    </row>
    <row r="720" spans="2:4" x14ac:dyDescent="0.25">
      <c r="B720" s="58"/>
      <c r="D720" s="59"/>
    </row>
    <row r="721" spans="2:4" x14ac:dyDescent="0.25">
      <c r="B721" s="58"/>
      <c r="D721" s="59"/>
    </row>
    <row r="722" spans="2:4" x14ac:dyDescent="0.25">
      <c r="B722" s="58"/>
      <c r="D722" s="59"/>
    </row>
    <row r="723" spans="2:4" x14ac:dyDescent="0.25">
      <c r="B723" s="58"/>
      <c r="D723" s="59"/>
    </row>
    <row r="724" spans="2:4" x14ac:dyDescent="0.25">
      <c r="B724" s="58"/>
      <c r="D724" s="59"/>
    </row>
    <row r="725" spans="2:4" x14ac:dyDescent="0.25">
      <c r="B725" s="58"/>
      <c r="D725" s="59"/>
    </row>
    <row r="726" spans="2:4" x14ac:dyDescent="0.25">
      <c r="B726" s="58"/>
      <c r="D726" s="59"/>
    </row>
    <row r="727" spans="2:4" x14ac:dyDescent="0.25">
      <c r="B727" s="58"/>
      <c r="D727" s="59"/>
    </row>
    <row r="728" spans="2:4" x14ac:dyDescent="0.25">
      <c r="B728" s="58"/>
      <c r="D728" s="59"/>
    </row>
    <row r="729" spans="2:4" x14ac:dyDescent="0.25">
      <c r="B729" s="58"/>
      <c r="D729" s="59"/>
    </row>
    <row r="730" spans="2:4" x14ac:dyDescent="0.25">
      <c r="B730" s="58"/>
      <c r="D730" s="59"/>
    </row>
    <row r="731" spans="2:4" x14ac:dyDescent="0.25">
      <c r="B731" s="58"/>
      <c r="D731" s="59"/>
    </row>
    <row r="732" spans="2:4" x14ac:dyDescent="0.25">
      <c r="B732" s="58"/>
      <c r="D732" s="59"/>
    </row>
    <row r="733" spans="2:4" x14ac:dyDescent="0.25">
      <c r="B733" s="58"/>
      <c r="D733" s="59"/>
    </row>
    <row r="734" spans="2:4" x14ac:dyDescent="0.25">
      <c r="B734" s="58"/>
      <c r="D734" s="59"/>
    </row>
    <row r="735" spans="2:4" x14ac:dyDescent="0.25">
      <c r="B735" s="58"/>
      <c r="D735" s="59"/>
    </row>
    <row r="736" spans="2:4" x14ac:dyDescent="0.25">
      <c r="B736" s="58"/>
      <c r="D736" s="59"/>
    </row>
    <row r="737" spans="2:4" x14ac:dyDescent="0.25">
      <c r="B737" s="58"/>
      <c r="D737" s="59"/>
    </row>
    <row r="738" spans="2:4" x14ac:dyDescent="0.25">
      <c r="B738" s="58"/>
      <c r="D738" s="59"/>
    </row>
    <row r="739" spans="2:4" x14ac:dyDescent="0.25">
      <c r="B739" s="58"/>
      <c r="D739" s="59"/>
    </row>
    <row r="740" spans="2:4" x14ac:dyDescent="0.25">
      <c r="B740" s="58"/>
      <c r="D740" s="59"/>
    </row>
    <row r="741" spans="2:4" x14ac:dyDescent="0.25">
      <c r="B741" s="58"/>
      <c r="D741" s="59"/>
    </row>
    <row r="742" spans="2:4" x14ac:dyDescent="0.25">
      <c r="B742" s="58"/>
      <c r="D742" s="59"/>
    </row>
    <row r="743" spans="2:4" x14ac:dyDescent="0.25">
      <c r="B743" s="58"/>
      <c r="D743" s="59"/>
    </row>
    <row r="744" spans="2:4" x14ac:dyDescent="0.25">
      <c r="B744" s="58"/>
      <c r="D744" s="59"/>
    </row>
    <row r="745" spans="2:4" x14ac:dyDescent="0.25">
      <c r="B745" s="58"/>
      <c r="D745" s="59"/>
    </row>
    <row r="746" spans="2:4" x14ac:dyDescent="0.25">
      <c r="B746" s="58"/>
      <c r="D746" s="59"/>
    </row>
    <row r="747" spans="2:4" x14ac:dyDescent="0.25">
      <c r="B747" s="58"/>
      <c r="D747" s="59"/>
    </row>
    <row r="748" spans="2:4" x14ac:dyDescent="0.25">
      <c r="B748" s="58"/>
      <c r="D748" s="59"/>
    </row>
    <row r="749" spans="2:4" x14ac:dyDescent="0.25">
      <c r="B749" s="58"/>
      <c r="D749" s="59"/>
    </row>
    <row r="750" spans="2:4" x14ac:dyDescent="0.25">
      <c r="B750" s="58"/>
      <c r="D750" s="59"/>
    </row>
    <row r="751" spans="2:4" x14ac:dyDescent="0.25">
      <c r="B751" s="58"/>
      <c r="D751" s="59"/>
    </row>
    <row r="752" spans="2:4" x14ac:dyDescent="0.25">
      <c r="B752" s="58"/>
      <c r="D752" s="59"/>
    </row>
    <row r="753" spans="2:4" x14ac:dyDescent="0.25">
      <c r="B753" s="58"/>
      <c r="D753" s="59"/>
    </row>
    <row r="754" spans="2:4" x14ac:dyDescent="0.25">
      <c r="B754" s="58"/>
      <c r="D754" s="59"/>
    </row>
    <row r="755" spans="2:4" x14ac:dyDescent="0.25">
      <c r="B755" s="58"/>
      <c r="D755" s="59"/>
    </row>
    <row r="756" spans="2:4" x14ac:dyDescent="0.25">
      <c r="B756" s="58"/>
      <c r="D756" s="59"/>
    </row>
    <row r="757" spans="2:4" x14ac:dyDescent="0.25">
      <c r="B757" s="58"/>
      <c r="D757" s="59"/>
    </row>
    <row r="758" spans="2:4" x14ac:dyDescent="0.25">
      <c r="B758" s="58"/>
      <c r="D758" s="59"/>
    </row>
  </sheetData>
  <mergeCells count="37">
    <mergeCell ref="G4:G6"/>
    <mergeCell ref="B4:B6"/>
    <mergeCell ref="C4:C6"/>
    <mergeCell ref="D4:D6"/>
    <mergeCell ref="E4:E6"/>
    <mergeCell ref="F4:F6"/>
    <mergeCell ref="Z4:Z6"/>
    <mergeCell ref="H4:H6"/>
    <mergeCell ref="I4:I6"/>
    <mergeCell ref="J4:J6"/>
    <mergeCell ref="K4:K6"/>
    <mergeCell ref="L4:L6"/>
    <mergeCell ref="M4:M6"/>
    <mergeCell ref="Q4:Q6"/>
    <mergeCell ref="V4:V6"/>
    <mergeCell ref="W4:W6"/>
    <mergeCell ref="X4:X6"/>
    <mergeCell ref="Y4:Y6"/>
    <mergeCell ref="AX4:BF4"/>
    <mergeCell ref="AE5:AE6"/>
    <mergeCell ref="AF5:AH5"/>
    <mergeCell ref="AI5:AK5"/>
    <mergeCell ref="AL5:AN5"/>
    <mergeCell ref="BA5:BA6"/>
    <mergeCell ref="BB5:BD5"/>
    <mergeCell ref="BE5:BF5"/>
    <mergeCell ref="AX5:AX6"/>
    <mergeCell ref="AY5:AY6"/>
    <mergeCell ref="AZ5:AZ6"/>
    <mergeCell ref="AA4:AA6"/>
    <mergeCell ref="AB4:AB6"/>
    <mergeCell ref="AC4:AC6"/>
    <mergeCell ref="AD4:AD6"/>
    <mergeCell ref="AE4:AW4"/>
    <mergeCell ref="AO5:AQ5"/>
    <mergeCell ref="AR5:AT5"/>
    <mergeCell ref="AU5:AW5"/>
  </mergeCells>
  <conditionalFormatting sqref="B11">
    <cfRule type="duplicateValues" dxfId="518" priority="252"/>
  </conditionalFormatting>
  <conditionalFormatting sqref="B7">
    <cfRule type="duplicateValues" dxfId="517" priority="251"/>
  </conditionalFormatting>
  <conditionalFormatting sqref="B513:B1048576 B8:B11 B4">
    <cfRule type="duplicateValues" dxfId="516" priority="253"/>
  </conditionalFormatting>
  <conditionalFormatting sqref="B15">
    <cfRule type="duplicateValues" dxfId="515" priority="249"/>
  </conditionalFormatting>
  <conditionalFormatting sqref="B12:B15">
    <cfRule type="duplicateValues" dxfId="514" priority="250"/>
  </conditionalFormatting>
  <conditionalFormatting sqref="B19">
    <cfRule type="duplicateValues" dxfId="513" priority="247"/>
  </conditionalFormatting>
  <conditionalFormatting sqref="B16:B19">
    <cfRule type="duplicateValues" dxfId="512" priority="248"/>
  </conditionalFormatting>
  <conditionalFormatting sqref="B23">
    <cfRule type="duplicateValues" dxfId="511" priority="245"/>
  </conditionalFormatting>
  <conditionalFormatting sqref="B20:B23">
    <cfRule type="duplicateValues" dxfId="510" priority="246"/>
  </conditionalFormatting>
  <conditionalFormatting sqref="B27">
    <cfRule type="duplicateValues" dxfId="509" priority="243"/>
  </conditionalFormatting>
  <conditionalFormatting sqref="B24:B27">
    <cfRule type="duplicateValues" dxfId="508" priority="244"/>
  </conditionalFormatting>
  <conditionalFormatting sqref="B31">
    <cfRule type="duplicateValues" dxfId="507" priority="241"/>
  </conditionalFormatting>
  <conditionalFormatting sqref="B28:B31">
    <cfRule type="duplicateValues" dxfId="506" priority="242"/>
  </conditionalFormatting>
  <conditionalFormatting sqref="B35">
    <cfRule type="duplicateValues" dxfId="505" priority="239"/>
  </conditionalFormatting>
  <conditionalFormatting sqref="B32:B35">
    <cfRule type="duplicateValues" dxfId="504" priority="240"/>
  </conditionalFormatting>
  <conditionalFormatting sqref="B39">
    <cfRule type="duplicateValues" dxfId="503" priority="237"/>
  </conditionalFormatting>
  <conditionalFormatting sqref="B36:B39">
    <cfRule type="duplicateValues" dxfId="502" priority="238"/>
  </conditionalFormatting>
  <conditionalFormatting sqref="B43">
    <cfRule type="duplicateValues" dxfId="501" priority="235"/>
  </conditionalFormatting>
  <conditionalFormatting sqref="B40:B43">
    <cfRule type="duplicateValues" dxfId="500" priority="236"/>
  </conditionalFormatting>
  <conditionalFormatting sqref="B47">
    <cfRule type="duplicateValues" dxfId="499" priority="233"/>
  </conditionalFormatting>
  <conditionalFormatting sqref="B44:B47">
    <cfRule type="duplicateValues" dxfId="498" priority="234"/>
  </conditionalFormatting>
  <conditionalFormatting sqref="B51">
    <cfRule type="duplicateValues" dxfId="497" priority="231"/>
  </conditionalFormatting>
  <conditionalFormatting sqref="B48:B51">
    <cfRule type="duplicateValues" dxfId="496" priority="232"/>
  </conditionalFormatting>
  <conditionalFormatting sqref="B55">
    <cfRule type="duplicateValues" dxfId="495" priority="229"/>
  </conditionalFormatting>
  <conditionalFormatting sqref="B52:B55">
    <cfRule type="duplicateValues" dxfId="494" priority="230"/>
  </conditionalFormatting>
  <conditionalFormatting sqref="B59">
    <cfRule type="duplicateValues" dxfId="493" priority="227"/>
  </conditionalFormatting>
  <conditionalFormatting sqref="B56:B59">
    <cfRule type="duplicateValues" dxfId="492" priority="228"/>
  </conditionalFormatting>
  <conditionalFormatting sqref="B63">
    <cfRule type="duplicateValues" dxfId="491" priority="225"/>
  </conditionalFormatting>
  <conditionalFormatting sqref="B60:B63">
    <cfRule type="duplicateValues" dxfId="490" priority="226"/>
  </conditionalFormatting>
  <conditionalFormatting sqref="B67">
    <cfRule type="duplicateValues" dxfId="489" priority="223"/>
  </conditionalFormatting>
  <conditionalFormatting sqref="B64:B67">
    <cfRule type="duplicateValues" dxfId="488" priority="224"/>
  </conditionalFormatting>
  <conditionalFormatting sqref="B71">
    <cfRule type="duplicateValues" dxfId="487" priority="221"/>
  </conditionalFormatting>
  <conditionalFormatting sqref="B68:B71">
    <cfRule type="duplicateValues" dxfId="486" priority="222"/>
  </conditionalFormatting>
  <conditionalFormatting sqref="B75">
    <cfRule type="duplicateValues" dxfId="485" priority="219"/>
  </conditionalFormatting>
  <conditionalFormatting sqref="B72:B75">
    <cfRule type="duplicateValues" dxfId="484" priority="220"/>
  </conditionalFormatting>
  <conditionalFormatting sqref="B79">
    <cfRule type="duplicateValues" dxfId="483" priority="217"/>
  </conditionalFormatting>
  <conditionalFormatting sqref="B76:B79">
    <cfRule type="duplicateValues" dxfId="482" priority="218"/>
  </conditionalFormatting>
  <conditionalFormatting sqref="B83">
    <cfRule type="duplicateValues" dxfId="481" priority="215"/>
  </conditionalFormatting>
  <conditionalFormatting sqref="B80:B83">
    <cfRule type="duplicateValues" dxfId="480" priority="216"/>
  </conditionalFormatting>
  <conditionalFormatting sqref="B87">
    <cfRule type="duplicateValues" dxfId="479" priority="213"/>
  </conditionalFormatting>
  <conditionalFormatting sqref="B84:B87">
    <cfRule type="duplicateValues" dxfId="478" priority="214"/>
  </conditionalFormatting>
  <conditionalFormatting sqref="B91">
    <cfRule type="duplicateValues" dxfId="477" priority="211"/>
  </conditionalFormatting>
  <conditionalFormatting sqref="B88:B91">
    <cfRule type="duplicateValues" dxfId="476" priority="212"/>
  </conditionalFormatting>
  <conditionalFormatting sqref="B95">
    <cfRule type="duplicateValues" dxfId="475" priority="209"/>
  </conditionalFormatting>
  <conditionalFormatting sqref="B92:B95">
    <cfRule type="duplicateValues" dxfId="474" priority="210"/>
  </conditionalFormatting>
  <conditionalFormatting sqref="B99">
    <cfRule type="duplicateValues" dxfId="473" priority="207"/>
  </conditionalFormatting>
  <conditionalFormatting sqref="B96:B99">
    <cfRule type="duplicateValues" dxfId="472" priority="208"/>
  </conditionalFormatting>
  <conditionalFormatting sqref="B103">
    <cfRule type="duplicateValues" dxfId="471" priority="205"/>
  </conditionalFormatting>
  <conditionalFormatting sqref="B100:B103">
    <cfRule type="duplicateValues" dxfId="470" priority="206"/>
  </conditionalFormatting>
  <conditionalFormatting sqref="B107">
    <cfRule type="duplicateValues" dxfId="469" priority="203"/>
  </conditionalFormatting>
  <conditionalFormatting sqref="B104:B107">
    <cfRule type="duplicateValues" dxfId="468" priority="204"/>
  </conditionalFormatting>
  <conditionalFormatting sqref="B111">
    <cfRule type="duplicateValues" dxfId="467" priority="201"/>
  </conditionalFormatting>
  <conditionalFormatting sqref="B108:B111">
    <cfRule type="duplicateValues" dxfId="466" priority="202"/>
  </conditionalFormatting>
  <conditionalFormatting sqref="B115">
    <cfRule type="duplicateValues" dxfId="465" priority="199"/>
  </conditionalFormatting>
  <conditionalFormatting sqref="B112:B115">
    <cfRule type="duplicateValues" dxfId="464" priority="200"/>
  </conditionalFormatting>
  <conditionalFormatting sqref="B119">
    <cfRule type="duplicateValues" dxfId="463" priority="197"/>
  </conditionalFormatting>
  <conditionalFormatting sqref="B116:B119">
    <cfRule type="duplicateValues" dxfId="462" priority="198"/>
  </conditionalFormatting>
  <conditionalFormatting sqref="B123">
    <cfRule type="duplicateValues" dxfId="461" priority="195"/>
  </conditionalFormatting>
  <conditionalFormatting sqref="B120:B123">
    <cfRule type="duplicateValues" dxfId="460" priority="196"/>
  </conditionalFormatting>
  <conditionalFormatting sqref="B127">
    <cfRule type="duplicateValues" dxfId="459" priority="193"/>
  </conditionalFormatting>
  <conditionalFormatting sqref="B124:B127">
    <cfRule type="duplicateValues" dxfId="458" priority="194"/>
  </conditionalFormatting>
  <conditionalFormatting sqref="B131">
    <cfRule type="duplicateValues" dxfId="457" priority="191"/>
  </conditionalFormatting>
  <conditionalFormatting sqref="B128:B131">
    <cfRule type="duplicateValues" dxfId="456" priority="192"/>
  </conditionalFormatting>
  <conditionalFormatting sqref="B135">
    <cfRule type="duplicateValues" dxfId="455" priority="189"/>
  </conditionalFormatting>
  <conditionalFormatting sqref="B132:B135">
    <cfRule type="duplicateValues" dxfId="454" priority="190"/>
  </conditionalFormatting>
  <conditionalFormatting sqref="B139">
    <cfRule type="duplicateValues" dxfId="453" priority="187"/>
  </conditionalFormatting>
  <conditionalFormatting sqref="B136:B139">
    <cfRule type="duplicateValues" dxfId="452" priority="188"/>
  </conditionalFormatting>
  <conditionalFormatting sqref="B143">
    <cfRule type="duplicateValues" dxfId="451" priority="185"/>
  </conditionalFormatting>
  <conditionalFormatting sqref="B140:B143">
    <cfRule type="duplicateValues" dxfId="450" priority="186"/>
  </conditionalFormatting>
  <conditionalFormatting sqref="B147">
    <cfRule type="duplicateValues" dxfId="449" priority="183"/>
  </conditionalFormatting>
  <conditionalFormatting sqref="B144:B147">
    <cfRule type="duplicateValues" dxfId="448" priority="184"/>
  </conditionalFormatting>
  <conditionalFormatting sqref="B151">
    <cfRule type="duplicateValues" dxfId="447" priority="181"/>
  </conditionalFormatting>
  <conditionalFormatting sqref="B148:B151">
    <cfRule type="duplicateValues" dxfId="446" priority="182"/>
  </conditionalFormatting>
  <conditionalFormatting sqref="B155">
    <cfRule type="duplicateValues" dxfId="445" priority="179"/>
  </conditionalFormatting>
  <conditionalFormatting sqref="B152:B155">
    <cfRule type="duplicateValues" dxfId="444" priority="180"/>
  </conditionalFormatting>
  <conditionalFormatting sqref="B159">
    <cfRule type="duplicateValues" dxfId="443" priority="177"/>
  </conditionalFormatting>
  <conditionalFormatting sqref="B156:B159">
    <cfRule type="duplicateValues" dxfId="442" priority="178"/>
  </conditionalFormatting>
  <conditionalFormatting sqref="B163">
    <cfRule type="duplicateValues" dxfId="441" priority="175"/>
  </conditionalFormatting>
  <conditionalFormatting sqref="B160:B163">
    <cfRule type="duplicateValues" dxfId="440" priority="176"/>
  </conditionalFormatting>
  <conditionalFormatting sqref="B167">
    <cfRule type="duplicateValues" dxfId="439" priority="173"/>
  </conditionalFormatting>
  <conditionalFormatting sqref="B164:B167">
    <cfRule type="duplicateValues" dxfId="438" priority="174"/>
  </conditionalFormatting>
  <conditionalFormatting sqref="B171">
    <cfRule type="duplicateValues" dxfId="437" priority="171"/>
  </conditionalFormatting>
  <conditionalFormatting sqref="B168:B171">
    <cfRule type="duplicateValues" dxfId="436" priority="172"/>
  </conditionalFormatting>
  <conditionalFormatting sqref="B175">
    <cfRule type="duplicateValues" dxfId="435" priority="169"/>
  </conditionalFormatting>
  <conditionalFormatting sqref="B172:B175">
    <cfRule type="duplicateValues" dxfId="434" priority="170"/>
  </conditionalFormatting>
  <conditionalFormatting sqref="B179">
    <cfRule type="duplicateValues" dxfId="433" priority="167"/>
  </conditionalFormatting>
  <conditionalFormatting sqref="B176:B179">
    <cfRule type="duplicateValues" dxfId="432" priority="168"/>
  </conditionalFormatting>
  <conditionalFormatting sqref="B183">
    <cfRule type="duplicateValues" dxfId="431" priority="165"/>
  </conditionalFormatting>
  <conditionalFormatting sqref="B180:B183">
    <cfRule type="duplicateValues" dxfId="430" priority="166"/>
  </conditionalFormatting>
  <conditionalFormatting sqref="B187">
    <cfRule type="duplicateValues" dxfId="429" priority="163"/>
  </conditionalFormatting>
  <conditionalFormatting sqref="B184:B187">
    <cfRule type="duplicateValues" dxfId="428" priority="164"/>
  </conditionalFormatting>
  <conditionalFormatting sqref="B191">
    <cfRule type="duplicateValues" dxfId="427" priority="161"/>
  </conditionalFormatting>
  <conditionalFormatting sqref="B188:B191">
    <cfRule type="duplicateValues" dxfId="426" priority="162"/>
  </conditionalFormatting>
  <conditionalFormatting sqref="B195">
    <cfRule type="duplicateValues" dxfId="425" priority="159"/>
  </conditionalFormatting>
  <conditionalFormatting sqref="B192:B195">
    <cfRule type="duplicateValues" dxfId="424" priority="160"/>
  </conditionalFormatting>
  <conditionalFormatting sqref="B199">
    <cfRule type="duplicateValues" dxfId="423" priority="157"/>
  </conditionalFormatting>
  <conditionalFormatting sqref="B196:B199">
    <cfRule type="duplicateValues" dxfId="422" priority="158"/>
  </conditionalFormatting>
  <conditionalFormatting sqref="B203">
    <cfRule type="duplicateValues" dxfId="421" priority="155"/>
  </conditionalFormatting>
  <conditionalFormatting sqref="B200:B203">
    <cfRule type="duplicateValues" dxfId="420" priority="156"/>
  </conditionalFormatting>
  <conditionalFormatting sqref="B207">
    <cfRule type="duplicateValues" dxfId="419" priority="153"/>
  </conditionalFormatting>
  <conditionalFormatting sqref="B204:B207">
    <cfRule type="duplicateValues" dxfId="418" priority="154"/>
  </conditionalFormatting>
  <conditionalFormatting sqref="B211">
    <cfRule type="duplicateValues" dxfId="417" priority="151"/>
  </conditionalFormatting>
  <conditionalFormatting sqref="B208:B211">
    <cfRule type="duplicateValues" dxfId="416" priority="152"/>
  </conditionalFormatting>
  <conditionalFormatting sqref="B215">
    <cfRule type="duplicateValues" dxfId="415" priority="149"/>
  </conditionalFormatting>
  <conditionalFormatting sqref="B212:B215">
    <cfRule type="duplicateValues" dxfId="414" priority="150"/>
  </conditionalFormatting>
  <conditionalFormatting sqref="B219">
    <cfRule type="duplicateValues" dxfId="413" priority="147"/>
  </conditionalFormatting>
  <conditionalFormatting sqref="B216:B219">
    <cfRule type="duplicateValues" dxfId="412" priority="148"/>
  </conditionalFormatting>
  <conditionalFormatting sqref="B223">
    <cfRule type="duplicateValues" dxfId="411" priority="145"/>
  </conditionalFormatting>
  <conditionalFormatting sqref="B220:B223">
    <cfRule type="duplicateValues" dxfId="410" priority="146"/>
  </conditionalFormatting>
  <conditionalFormatting sqref="B227">
    <cfRule type="duplicateValues" dxfId="409" priority="143"/>
  </conditionalFormatting>
  <conditionalFormatting sqref="B224:B227">
    <cfRule type="duplicateValues" dxfId="408" priority="144"/>
  </conditionalFormatting>
  <conditionalFormatting sqref="B231">
    <cfRule type="duplicateValues" dxfId="407" priority="141"/>
  </conditionalFormatting>
  <conditionalFormatting sqref="B228:B231">
    <cfRule type="duplicateValues" dxfId="406" priority="142"/>
  </conditionalFormatting>
  <conditionalFormatting sqref="B235">
    <cfRule type="duplicateValues" dxfId="405" priority="139"/>
  </conditionalFormatting>
  <conditionalFormatting sqref="B232:B235">
    <cfRule type="duplicateValues" dxfId="404" priority="140"/>
  </conditionalFormatting>
  <conditionalFormatting sqref="B239">
    <cfRule type="duplicateValues" dxfId="403" priority="137"/>
  </conditionalFormatting>
  <conditionalFormatting sqref="B236:B239">
    <cfRule type="duplicateValues" dxfId="402" priority="138"/>
  </conditionalFormatting>
  <conditionalFormatting sqref="B243">
    <cfRule type="duplicateValues" dxfId="401" priority="135"/>
  </conditionalFormatting>
  <conditionalFormatting sqref="B240:B243">
    <cfRule type="duplicateValues" dxfId="400" priority="136"/>
  </conditionalFormatting>
  <conditionalFormatting sqref="B247">
    <cfRule type="duplicateValues" dxfId="399" priority="133"/>
  </conditionalFormatting>
  <conditionalFormatting sqref="B244:B247">
    <cfRule type="duplicateValues" dxfId="398" priority="134"/>
  </conditionalFormatting>
  <conditionalFormatting sqref="B251">
    <cfRule type="duplicateValues" dxfId="397" priority="131"/>
  </conditionalFormatting>
  <conditionalFormatting sqref="B248:B251">
    <cfRule type="duplicateValues" dxfId="396" priority="132"/>
  </conditionalFormatting>
  <conditionalFormatting sqref="B255">
    <cfRule type="duplicateValues" dxfId="395" priority="129"/>
  </conditionalFormatting>
  <conditionalFormatting sqref="B252:B255">
    <cfRule type="duplicateValues" dxfId="394" priority="130"/>
  </conditionalFormatting>
  <conditionalFormatting sqref="B259">
    <cfRule type="duplicateValues" dxfId="393" priority="127"/>
  </conditionalFormatting>
  <conditionalFormatting sqref="B256:B259">
    <cfRule type="duplicateValues" dxfId="392" priority="128"/>
  </conditionalFormatting>
  <conditionalFormatting sqref="B263">
    <cfRule type="duplicateValues" dxfId="391" priority="125"/>
  </conditionalFormatting>
  <conditionalFormatting sqref="B260:B263">
    <cfRule type="duplicateValues" dxfId="390" priority="126"/>
  </conditionalFormatting>
  <conditionalFormatting sqref="B267">
    <cfRule type="duplicateValues" dxfId="389" priority="123"/>
  </conditionalFormatting>
  <conditionalFormatting sqref="B264:B267">
    <cfRule type="duplicateValues" dxfId="388" priority="124"/>
  </conditionalFormatting>
  <conditionalFormatting sqref="B271">
    <cfRule type="duplicateValues" dxfId="387" priority="121"/>
  </conditionalFormatting>
  <conditionalFormatting sqref="B268:B271">
    <cfRule type="duplicateValues" dxfId="386" priority="122"/>
  </conditionalFormatting>
  <conditionalFormatting sqref="B275">
    <cfRule type="duplicateValues" dxfId="385" priority="119"/>
  </conditionalFormatting>
  <conditionalFormatting sqref="B272:B275">
    <cfRule type="duplicateValues" dxfId="384" priority="120"/>
  </conditionalFormatting>
  <conditionalFormatting sqref="B279">
    <cfRule type="duplicateValues" dxfId="383" priority="117"/>
  </conditionalFormatting>
  <conditionalFormatting sqref="B276:B279">
    <cfRule type="duplicateValues" dxfId="382" priority="118"/>
  </conditionalFormatting>
  <conditionalFormatting sqref="B283">
    <cfRule type="duplicateValues" dxfId="381" priority="115"/>
  </conditionalFormatting>
  <conditionalFormatting sqref="B280:B283">
    <cfRule type="duplicateValues" dxfId="380" priority="116"/>
  </conditionalFormatting>
  <conditionalFormatting sqref="B287">
    <cfRule type="duplicateValues" dxfId="379" priority="113"/>
  </conditionalFormatting>
  <conditionalFormatting sqref="B284:B287">
    <cfRule type="duplicateValues" dxfId="378" priority="114"/>
  </conditionalFormatting>
  <conditionalFormatting sqref="B291">
    <cfRule type="duplicateValues" dxfId="377" priority="111"/>
  </conditionalFormatting>
  <conditionalFormatting sqref="B288:B291">
    <cfRule type="duplicateValues" dxfId="376" priority="112"/>
  </conditionalFormatting>
  <conditionalFormatting sqref="B295">
    <cfRule type="duplicateValues" dxfId="375" priority="109"/>
  </conditionalFormatting>
  <conditionalFormatting sqref="B292:B295">
    <cfRule type="duplicateValues" dxfId="374" priority="110"/>
  </conditionalFormatting>
  <conditionalFormatting sqref="B299">
    <cfRule type="duplicateValues" dxfId="373" priority="107"/>
  </conditionalFormatting>
  <conditionalFormatting sqref="B296:B299">
    <cfRule type="duplicateValues" dxfId="372" priority="108"/>
  </conditionalFormatting>
  <conditionalFormatting sqref="B303">
    <cfRule type="duplicateValues" dxfId="371" priority="105"/>
  </conditionalFormatting>
  <conditionalFormatting sqref="B300:B303">
    <cfRule type="duplicateValues" dxfId="370" priority="106"/>
  </conditionalFormatting>
  <conditionalFormatting sqref="B307">
    <cfRule type="duplicateValues" dxfId="369" priority="103"/>
  </conditionalFormatting>
  <conditionalFormatting sqref="B304:B307">
    <cfRule type="duplicateValues" dxfId="368" priority="104"/>
  </conditionalFormatting>
  <conditionalFormatting sqref="B311">
    <cfRule type="duplicateValues" dxfId="367" priority="101"/>
  </conditionalFormatting>
  <conditionalFormatting sqref="B308:B311">
    <cfRule type="duplicateValues" dxfId="366" priority="102"/>
  </conditionalFormatting>
  <conditionalFormatting sqref="B315">
    <cfRule type="duplicateValues" dxfId="365" priority="99"/>
  </conditionalFormatting>
  <conditionalFormatting sqref="B312:B315">
    <cfRule type="duplicateValues" dxfId="364" priority="100"/>
  </conditionalFormatting>
  <conditionalFormatting sqref="B319">
    <cfRule type="duplicateValues" dxfId="363" priority="97"/>
  </conditionalFormatting>
  <conditionalFormatting sqref="B316:B319">
    <cfRule type="duplicateValues" dxfId="362" priority="98"/>
  </conditionalFormatting>
  <conditionalFormatting sqref="B323">
    <cfRule type="duplicateValues" dxfId="361" priority="95"/>
  </conditionalFormatting>
  <conditionalFormatting sqref="B320:B323">
    <cfRule type="duplicateValues" dxfId="360" priority="96"/>
  </conditionalFormatting>
  <conditionalFormatting sqref="B327">
    <cfRule type="duplicateValues" dxfId="359" priority="93"/>
  </conditionalFormatting>
  <conditionalFormatting sqref="B324:B327">
    <cfRule type="duplicateValues" dxfId="358" priority="94"/>
  </conditionalFormatting>
  <conditionalFormatting sqref="B331">
    <cfRule type="duplicateValues" dxfId="357" priority="91"/>
  </conditionalFormatting>
  <conditionalFormatting sqref="B328:B331">
    <cfRule type="duplicateValues" dxfId="356" priority="92"/>
  </conditionalFormatting>
  <conditionalFormatting sqref="B335">
    <cfRule type="duplicateValues" dxfId="355" priority="89"/>
  </conditionalFormatting>
  <conditionalFormatting sqref="B332:B335">
    <cfRule type="duplicateValues" dxfId="354" priority="90"/>
  </conditionalFormatting>
  <conditionalFormatting sqref="B339">
    <cfRule type="duplicateValues" dxfId="353" priority="87"/>
  </conditionalFormatting>
  <conditionalFormatting sqref="B336:B339">
    <cfRule type="duplicateValues" dxfId="352" priority="88"/>
  </conditionalFormatting>
  <conditionalFormatting sqref="B343">
    <cfRule type="duplicateValues" dxfId="351" priority="85"/>
  </conditionalFormatting>
  <conditionalFormatting sqref="B340:B343">
    <cfRule type="duplicateValues" dxfId="350" priority="86"/>
  </conditionalFormatting>
  <conditionalFormatting sqref="B347">
    <cfRule type="duplicateValues" dxfId="349" priority="83"/>
  </conditionalFormatting>
  <conditionalFormatting sqref="B344:B347">
    <cfRule type="duplicateValues" dxfId="348" priority="84"/>
  </conditionalFormatting>
  <conditionalFormatting sqref="B351">
    <cfRule type="duplicateValues" dxfId="347" priority="81"/>
  </conditionalFormatting>
  <conditionalFormatting sqref="B348:B351">
    <cfRule type="duplicateValues" dxfId="346" priority="82"/>
  </conditionalFormatting>
  <conditionalFormatting sqref="B355">
    <cfRule type="duplicateValues" dxfId="345" priority="79"/>
  </conditionalFormatting>
  <conditionalFormatting sqref="B352:B355">
    <cfRule type="duplicateValues" dxfId="344" priority="80"/>
  </conditionalFormatting>
  <conditionalFormatting sqref="B359">
    <cfRule type="duplicateValues" dxfId="343" priority="77"/>
  </conditionalFormatting>
  <conditionalFormatting sqref="B356:B359">
    <cfRule type="duplicateValues" dxfId="342" priority="78"/>
  </conditionalFormatting>
  <conditionalFormatting sqref="B363">
    <cfRule type="duplicateValues" dxfId="341" priority="75"/>
  </conditionalFormatting>
  <conditionalFormatting sqref="B360:B363">
    <cfRule type="duplicateValues" dxfId="340" priority="76"/>
  </conditionalFormatting>
  <conditionalFormatting sqref="B367">
    <cfRule type="duplicateValues" dxfId="339" priority="73"/>
  </conditionalFormatting>
  <conditionalFormatting sqref="B364:B367">
    <cfRule type="duplicateValues" dxfId="338" priority="74"/>
  </conditionalFormatting>
  <conditionalFormatting sqref="B371">
    <cfRule type="duplicateValues" dxfId="337" priority="71"/>
  </conditionalFormatting>
  <conditionalFormatting sqref="B368:B371">
    <cfRule type="duplicateValues" dxfId="336" priority="72"/>
  </conditionalFormatting>
  <conditionalFormatting sqref="B375">
    <cfRule type="duplicateValues" dxfId="335" priority="69"/>
  </conditionalFormatting>
  <conditionalFormatting sqref="B372:B375">
    <cfRule type="duplicateValues" dxfId="334" priority="70"/>
  </conditionalFormatting>
  <conditionalFormatting sqref="B379">
    <cfRule type="duplicateValues" dxfId="333" priority="67"/>
  </conditionalFormatting>
  <conditionalFormatting sqref="B376:B379">
    <cfRule type="duplicateValues" dxfId="332" priority="68"/>
  </conditionalFormatting>
  <conditionalFormatting sqref="B383">
    <cfRule type="duplicateValues" dxfId="331" priority="65"/>
  </conditionalFormatting>
  <conditionalFormatting sqref="B380:B383">
    <cfRule type="duplicateValues" dxfId="330" priority="66"/>
  </conditionalFormatting>
  <conditionalFormatting sqref="B387">
    <cfRule type="duplicateValues" dxfId="329" priority="63"/>
  </conditionalFormatting>
  <conditionalFormatting sqref="B384:B387">
    <cfRule type="duplicateValues" dxfId="328" priority="64"/>
  </conditionalFormatting>
  <conditionalFormatting sqref="B391">
    <cfRule type="duplicateValues" dxfId="327" priority="61"/>
  </conditionalFormatting>
  <conditionalFormatting sqref="B388:B391">
    <cfRule type="duplicateValues" dxfId="326" priority="62"/>
  </conditionalFormatting>
  <conditionalFormatting sqref="B395">
    <cfRule type="duplicateValues" dxfId="325" priority="59"/>
  </conditionalFormatting>
  <conditionalFormatting sqref="B392:B395">
    <cfRule type="duplicateValues" dxfId="324" priority="60"/>
  </conditionalFormatting>
  <conditionalFormatting sqref="B399">
    <cfRule type="duplicateValues" dxfId="323" priority="57"/>
  </conditionalFormatting>
  <conditionalFormatting sqref="B396:B399">
    <cfRule type="duplicateValues" dxfId="322" priority="58"/>
  </conditionalFormatting>
  <conditionalFormatting sqref="B403">
    <cfRule type="duplicateValues" dxfId="321" priority="55"/>
  </conditionalFormatting>
  <conditionalFormatting sqref="B400:B403">
    <cfRule type="duplicateValues" dxfId="320" priority="56"/>
  </conditionalFormatting>
  <conditionalFormatting sqref="B407">
    <cfRule type="duplicateValues" dxfId="319" priority="53"/>
  </conditionalFormatting>
  <conditionalFormatting sqref="B404:B407">
    <cfRule type="duplicateValues" dxfId="318" priority="54"/>
  </conditionalFormatting>
  <conditionalFormatting sqref="B411">
    <cfRule type="duplicateValues" dxfId="317" priority="51"/>
  </conditionalFormatting>
  <conditionalFormatting sqref="B408:B411">
    <cfRule type="duplicateValues" dxfId="316" priority="52"/>
  </conditionalFormatting>
  <conditionalFormatting sqref="B415">
    <cfRule type="duplicateValues" dxfId="315" priority="49"/>
  </conditionalFormatting>
  <conditionalFormatting sqref="B412:B415">
    <cfRule type="duplicateValues" dxfId="314" priority="50"/>
  </conditionalFormatting>
  <conditionalFormatting sqref="B419">
    <cfRule type="duplicateValues" dxfId="313" priority="47"/>
  </conditionalFormatting>
  <conditionalFormatting sqref="B416:B419">
    <cfRule type="duplicateValues" dxfId="312" priority="48"/>
  </conditionalFormatting>
  <conditionalFormatting sqref="B423">
    <cfRule type="duplicateValues" dxfId="311" priority="45"/>
  </conditionalFormatting>
  <conditionalFormatting sqref="B420:B423">
    <cfRule type="duplicateValues" dxfId="310" priority="46"/>
  </conditionalFormatting>
  <conditionalFormatting sqref="B427">
    <cfRule type="duplicateValues" dxfId="309" priority="43"/>
  </conditionalFormatting>
  <conditionalFormatting sqref="B424:B427">
    <cfRule type="duplicateValues" dxfId="308" priority="44"/>
  </conditionalFormatting>
  <conditionalFormatting sqref="B431">
    <cfRule type="duplicateValues" dxfId="307" priority="41"/>
  </conditionalFormatting>
  <conditionalFormatting sqref="B428:B431">
    <cfRule type="duplicateValues" dxfId="306" priority="42"/>
  </conditionalFormatting>
  <conditionalFormatting sqref="B435">
    <cfRule type="duplicateValues" dxfId="305" priority="39"/>
  </conditionalFormatting>
  <conditionalFormatting sqref="B432:B435">
    <cfRule type="duplicateValues" dxfId="304" priority="40"/>
  </conditionalFormatting>
  <conditionalFormatting sqref="B439">
    <cfRule type="duplicateValues" dxfId="303" priority="37"/>
  </conditionalFormatting>
  <conditionalFormatting sqref="B436:B439">
    <cfRule type="duplicateValues" dxfId="302" priority="38"/>
  </conditionalFormatting>
  <conditionalFormatting sqref="B443">
    <cfRule type="duplicateValues" dxfId="301" priority="35"/>
  </conditionalFormatting>
  <conditionalFormatting sqref="B440:B443">
    <cfRule type="duplicateValues" dxfId="300" priority="36"/>
  </conditionalFormatting>
  <conditionalFormatting sqref="B447">
    <cfRule type="duplicateValues" dxfId="299" priority="33"/>
  </conditionalFormatting>
  <conditionalFormatting sqref="B444:B447">
    <cfRule type="duplicateValues" dxfId="298" priority="34"/>
  </conditionalFormatting>
  <conditionalFormatting sqref="B451">
    <cfRule type="duplicateValues" dxfId="297" priority="31"/>
  </conditionalFormatting>
  <conditionalFormatting sqref="B448:B451">
    <cfRule type="duplicateValues" dxfId="296" priority="32"/>
  </conditionalFormatting>
  <conditionalFormatting sqref="B455">
    <cfRule type="duplicateValues" dxfId="295" priority="29"/>
  </conditionalFormatting>
  <conditionalFormatting sqref="B452:B455">
    <cfRule type="duplicateValues" dxfId="294" priority="30"/>
  </conditionalFormatting>
  <conditionalFormatting sqref="B459">
    <cfRule type="duplicateValues" dxfId="293" priority="27"/>
  </conditionalFormatting>
  <conditionalFormatting sqref="B456:B459">
    <cfRule type="duplicateValues" dxfId="292" priority="28"/>
  </conditionalFormatting>
  <conditionalFormatting sqref="B463">
    <cfRule type="duplicateValues" dxfId="291" priority="25"/>
  </conditionalFormatting>
  <conditionalFormatting sqref="B460:B463">
    <cfRule type="duplicateValues" dxfId="290" priority="26"/>
  </conditionalFormatting>
  <conditionalFormatting sqref="B467">
    <cfRule type="duplicateValues" dxfId="289" priority="23"/>
  </conditionalFormatting>
  <conditionalFormatting sqref="B464:B467">
    <cfRule type="duplicateValues" dxfId="288" priority="24"/>
  </conditionalFormatting>
  <conditionalFormatting sqref="B471">
    <cfRule type="duplicateValues" dxfId="287" priority="21"/>
  </conditionalFormatting>
  <conditionalFormatting sqref="B468:B471">
    <cfRule type="duplicateValues" dxfId="286" priority="22"/>
  </conditionalFormatting>
  <conditionalFormatting sqref="B475">
    <cfRule type="duplicateValues" dxfId="285" priority="19"/>
  </conditionalFormatting>
  <conditionalFormatting sqref="B472:B475">
    <cfRule type="duplicateValues" dxfId="284" priority="20"/>
  </conditionalFormatting>
  <conditionalFormatting sqref="B479">
    <cfRule type="duplicateValues" dxfId="283" priority="17"/>
  </conditionalFormatting>
  <conditionalFormatting sqref="B476:B479">
    <cfRule type="duplicateValues" dxfId="282" priority="18"/>
  </conditionalFormatting>
  <conditionalFormatting sqref="B483">
    <cfRule type="duplicateValues" dxfId="281" priority="15"/>
  </conditionalFormatting>
  <conditionalFormatting sqref="B480:B483">
    <cfRule type="duplicateValues" dxfId="280" priority="16"/>
  </conditionalFormatting>
  <conditionalFormatting sqref="B487">
    <cfRule type="duplicateValues" dxfId="279" priority="13"/>
  </conditionalFormatting>
  <conditionalFormatting sqref="B484:B487">
    <cfRule type="duplicateValues" dxfId="278" priority="14"/>
  </conditionalFormatting>
  <conditionalFormatting sqref="B491">
    <cfRule type="duplicateValues" dxfId="277" priority="11"/>
  </conditionalFormatting>
  <conditionalFormatting sqref="B488:B491">
    <cfRule type="duplicateValues" dxfId="276" priority="12"/>
  </conditionalFormatting>
  <conditionalFormatting sqref="B495">
    <cfRule type="duplicateValues" dxfId="275" priority="9"/>
  </conditionalFormatting>
  <conditionalFormatting sqref="B492:B495">
    <cfRule type="duplicateValues" dxfId="274" priority="10"/>
  </conditionalFormatting>
  <conditionalFormatting sqref="B499">
    <cfRule type="duplicateValues" dxfId="273" priority="7"/>
  </conditionalFormatting>
  <conditionalFormatting sqref="B496:B499">
    <cfRule type="duplicateValues" dxfId="272" priority="8"/>
  </conditionalFormatting>
  <conditionalFormatting sqref="B503">
    <cfRule type="duplicateValues" dxfId="271" priority="5"/>
  </conditionalFormatting>
  <conditionalFormatting sqref="B500:B503">
    <cfRule type="duplicateValues" dxfId="270" priority="6"/>
  </conditionalFormatting>
  <conditionalFormatting sqref="B507">
    <cfRule type="duplicateValues" dxfId="269" priority="3"/>
  </conditionalFormatting>
  <conditionalFormatting sqref="B504:B507">
    <cfRule type="duplicateValues" dxfId="268" priority="4"/>
  </conditionalFormatting>
  <conditionalFormatting sqref="B511">
    <cfRule type="duplicateValues" dxfId="267" priority="1"/>
  </conditionalFormatting>
  <conditionalFormatting sqref="B508:B511">
    <cfRule type="duplicateValues" dxfId="266" priority="2"/>
  </conditionalFormatting>
  <conditionalFormatting sqref="B512">
    <cfRule type="duplicateValues" dxfId="265" priority="254"/>
  </conditionalFormatting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L473"/>
  <sheetViews>
    <sheetView showGridLines="0" zoomScaleNormal="100" workbookViewId="0">
      <pane ySplit="6" topLeftCell="A7" activePane="bottomLeft" state="frozen"/>
      <selection pane="bottomLeft" activeCell="B3" sqref="B3:J3"/>
    </sheetView>
  </sheetViews>
  <sheetFormatPr defaultColWidth="9.140625" defaultRowHeight="15" x14ac:dyDescent="0.25"/>
  <cols>
    <col min="1" max="1" width="3.7109375" style="79" customWidth="1"/>
    <col min="2" max="2" width="7.5703125" style="1" customWidth="1"/>
    <col min="3" max="3" width="16.7109375" style="1" customWidth="1"/>
    <col min="4" max="4" width="12.140625" style="1" bestFit="1" customWidth="1"/>
    <col min="5" max="5" width="15.5703125" style="1" customWidth="1"/>
    <col min="6" max="6" width="14.140625" style="1" customWidth="1"/>
    <col min="7" max="7" width="6.85546875" style="1" hidden="1" customWidth="1"/>
    <col min="8" max="8" width="13.42578125" style="1" customWidth="1"/>
    <col min="9" max="9" width="12.140625" style="1" bestFit="1" customWidth="1"/>
    <col min="10" max="10" width="120.28515625" style="1" bestFit="1" customWidth="1"/>
    <col min="11" max="11" width="14.42578125" style="1" customWidth="1"/>
    <col min="12" max="12" width="45" style="1" customWidth="1"/>
    <col min="13" max="13" width="51.140625" style="1" bestFit="1" customWidth="1"/>
    <col min="14" max="14" width="100.5703125" style="1" hidden="1" customWidth="1"/>
    <col min="15" max="15" width="20.28515625" style="1" hidden="1" customWidth="1"/>
    <col min="16" max="16" width="33.28515625" style="1" hidden="1" customWidth="1"/>
    <col min="17" max="17" width="46.85546875" style="1" bestFit="1" customWidth="1"/>
    <col min="18" max="18" width="68" style="1" hidden="1" customWidth="1"/>
    <col min="19" max="19" width="19.140625" style="1" hidden="1" customWidth="1"/>
    <col min="20" max="20" width="49.42578125" style="1" hidden="1" customWidth="1"/>
    <col min="21" max="21" width="18" style="1" hidden="1" customWidth="1"/>
    <col min="22" max="22" width="40" style="1" customWidth="1"/>
    <col min="23" max="27" width="10.5703125" style="1" customWidth="1"/>
    <col min="28" max="28" width="15.140625" style="1" bestFit="1" customWidth="1"/>
    <col min="29" max="29" width="17" style="1" bestFit="1" customWidth="1"/>
    <col min="30" max="30" width="10.5703125" style="1" customWidth="1"/>
    <col min="31" max="31" width="9.28515625" style="1" bestFit="1" customWidth="1"/>
    <col min="32" max="33" width="13.7109375" style="38" customWidth="1"/>
    <col min="34" max="34" width="13.7109375" style="48" customWidth="1"/>
    <col min="35" max="42" width="13.7109375" style="38" customWidth="1"/>
    <col min="43" max="43" width="13.7109375" style="45" customWidth="1"/>
    <col min="44" max="46" width="13.7109375" style="38" customWidth="1"/>
    <col min="47" max="47" width="13.7109375" style="1" customWidth="1"/>
    <col min="48" max="49" width="13.7109375" style="38" customWidth="1"/>
    <col min="50" max="50" width="13.7109375" style="48" customWidth="1"/>
    <col min="51" max="52" width="13.7109375" style="38" customWidth="1"/>
    <col min="53" max="53" width="13.7109375" style="45" customWidth="1"/>
    <col min="54" max="58" width="13.7109375" style="38" customWidth="1"/>
    <col min="59" max="62" width="9.140625" style="1"/>
    <col min="63" max="63" width="11.42578125" style="1" customWidth="1"/>
    <col min="64" max="64" width="14" style="1" customWidth="1"/>
    <col min="65" max="16384" width="9.140625" style="1"/>
  </cols>
  <sheetData>
    <row r="1" spans="1:64" x14ac:dyDescent="0.25">
      <c r="BK1" s="1" t="s">
        <v>1678</v>
      </c>
      <c r="BL1" s="96">
        <f>IF(AND(F8&gt;0,F7=""),F8,"")</f>
        <v>44105</v>
      </c>
    </row>
    <row r="2" spans="1:64" s="90" customFormat="1" ht="14.25" x14ac:dyDescent="0.25">
      <c r="A2" s="86"/>
      <c r="B2" s="107" t="s">
        <v>823</v>
      </c>
      <c r="C2" s="88"/>
      <c r="D2" s="88"/>
      <c r="E2" s="88"/>
      <c r="F2" s="88"/>
      <c r="G2" s="88"/>
      <c r="H2" s="88"/>
      <c r="I2" s="88"/>
      <c r="J2" s="87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64" s="90" customFormat="1" ht="14.25" x14ac:dyDescent="0.25">
      <c r="A3" s="86"/>
      <c r="B3" s="109" t="s">
        <v>1680</v>
      </c>
      <c r="C3" s="110"/>
      <c r="D3" s="110"/>
      <c r="E3" s="110"/>
      <c r="F3" s="110"/>
      <c r="G3" s="110"/>
      <c r="H3" s="110"/>
      <c r="I3" s="110"/>
      <c r="J3" s="111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</row>
    <row r="4" spans="1:64" s="85" customFormat="1" ht="11.25" x14ac:dyDescent="0.2">
      <c r="A4" s="80"/>
      <c r="B4" s="160" t="s">
        <v>8</v>
      </c>
      <c r="C4" s="160" t="s">
        <v>9</v>
      </c>
      <c r="D4" s="160" t="s">
        <v>37</v>
      </c>
      <c r="E4" s="164" t="s">
        <v>4</v>
      </c>
      <c r="F4" s="160" t="s">
        <v>1656</v>
      </c>
      <c r="G4" s="165" t="s">
        <v>106</v>
      </c>
      <c r="H4" s="160" t="s">
        <v>11</v>
      </c>
      <c r="I4" s="160" t="s">
        <v>10</v>
      </c>
      <c r="J4" s="160" t="s">
        <v>12</v>
      </c>
      <c r="K4" s="160" t="s">
        <v>13</v>
      </c>
      <c r="L4" s="164" t="s">
        <v>2</v>
      </c>
      <c r="M4" s="164" t="s">
        <v>3</v>
      </c>
      <c r="N4" s="83"/>
      <c r="O4" s="83"/>
      <c r="P4" s="83"/>
      <c r="Q4" s="160" t="s">
        <v>1655</v>
      </c>
      <c r="R4" s="83"/>
      <c r="S4" s="83"/>
      <c r="T4" s="83"/>
      <c r="U4" s="83"/>
      <c r="V4" s="160" t="s">
        <v>21</v>
      </c>
      <c r="W4" s="160" t="s">
        <v>223</v>
      </c>
      <c r="X4" s="160" t="s">
        <v>224</v>
      </c>
      <c r="Y4" s="160" t="s">
        <v>225</v>
      </c>
      <c r="Z4" s="160" t="s">
        <v>226</v>
      </c>
      <c r="AA4" s="160" t="s">
        <v>227</v>
      </c>
      <c r="AB4" s="160" t="s">
        <v>228</v>
      </c>
      <c r="AC4" s="160" t="s">
        <v>229</v>
      </c>
      <c r="AD4" s="160" t="s">
        <v>230</v>
      </c>
      <c r="AE4" s="161" t="s">
        <v>242</v>
      </c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 t="s">
        <v>7</v>
      </c>
      <c r="AY4" s="161"/>
      <c r="AZ4" s="161"/>
      <c r="BA4" s="161"/>
      <c r="BB4" s="161"/>
      <c r="BC4" s="161"/>
      <c r="BD4" s="161"/>
      <c r="BE4" s="161"/>
      <c r="BF4" s="161"/>
    </row>
    <row r="5" spans="1:64" s="85" customFormat="1" ht="11.25" x14ac:dyDescent="0.2">
      <c r="A5" s="80"/>
      <c r="B5" s="160"/>
      <c r="C5" s="160"/>
      <c r="D5" s="160"/>
      <c r="E5" s="164"/>
      <c r="F5" s="160"/>
      <c r="G5" s="165"/>
      <c r="H5" s="160"/>
      <c r="I5" s="160"/>
      <c r="J5" s="160"/>
      <c r="K5" s="160"/>
      <c r="L5" s="164"/>
      <c r="M5" s="164"/>
      <c r="N5" s="83" t="s">
        <v>14</v>
      </c>
      <c r="O5" s="83" t="s">
        <v>15</v>
      </c>
      <c r="P5" s="83" t="s">
        <v>16</v>
      </c>
      <c r="Q5" s="160"/>
      <c r="R5" s="84" t="s">
        <v>18</v>
      </c>
      <c r="S5" s="83" t="s">
        <v>19</v>
      </c>
      <c r="T5" s="84" t="s">
        <v>20</v>
      </c>
      <c r="U5" s="83" t="s">
        <v>19</v>
      </c>
      <c r="V5" s="160"/>
      <c r="W5" s="160"/>
      <c r="X5" s="160"/>
      <c r="Y5" s="160"/>
      <c r="Z5" s="160"/>
      <c r="AA5" s="160"/>
      <c r="AB5" s="160"/>
      <c r="AC5" s="160"/>
      <c r="AD5" s="160"/>
      <c r="AE5" s="162" t="s">
        <v>66</v>
      </c>
      <c r="AF5" s="162" t="s">
        <v>232</v>
      </c>
      <c r="AG5" s="162"/>
      <c r="AH5" s="162"/>
      <c r="AI5" s="162" t="s">
        <v>237</v>
      </c>
      <c r="AJ5" s="162"/>
      <c r="AK5" s="162"/>
      <c r="AL5" s="162" t="s">
        <v>1651</v>
      </c>
      <c r="AM5" s="162"/>
      <c r="AN5" s="162"/>
      <c r="AO5" s="162" t="s">
        <v>14</v>
      </c>
      <c r="AP5" s="162"/>
      <c r="AQ5" s="162"/>
      <c r="AR5" s="163" t="s">
        <v>24</v>
      </c>
      <c r="AS5" s="163"/>
      <c r="AT5" s="163"/>
      <c r="AU5" s="161" t="s">
        <v>23</v>
      </c>
      <c r="AV5" s="161"/>
      <c r="AW5" s="161"/>
      <c r="AX5" s="163" t="s">
        <v>22</v>
      </c>
      <c r="AY5" s="162" t="s">
        <v>239</v>
      </c>
      <c r="AZ5" s="162" t="s">
        <v>240</v>
      </c>
      <c r="BA5" s="162" t="s">
        <v>14</v>
      </c>
      <c r="BB5" s="161" t="s">
        <v>24</v>
      </c>
      <c r="BC5" s="161"/>
      <c r="BD5" s="161"/>
      <c r="BE5" s="161" t="s">
        <v>23</v>
      </c>
      <c r="BF5" s="161"/>
    </row>
    <row r="6" spans="1:64" s="85" customFormat="1" ht="31.5" x14ac:dyDescent="0.2">
      <c r="A6" s="80"/>
      <c r="B6" s="160"/>
      <c r="C6" s="160"/>
      <c r="D6" s="160"/>
      <c r="E6" s="164"/>
      <c r="F6" s="160"/>
      <c r="G6" s="165"/>
      <c r="H6" s="160"/>
      <c r="I6" s="160"/>
      <c r="J6" s="160"/>
      <c r="K6" s="160"/>
      <c r="L6" s="164"/>
      <c r="M6" s="164"/>
      <c r="N6" s="83"/>
      <c r="O6" s="83"/>
      <c r="P6" s="83"/>
      <c r="Q6" s="160"/>
      <c r="R6" s="84"/>
      <c r="S6" s="83"/>
      <c r="T6" s="84"/>
      <c r="U6" s="83"/>
      <c r="V6" s="160"/>
      <c r="W6" s="160"/>
      <c r="X6" s="160"/>
      <c r="Y6" s="160"/>
      <c r="Z6" s="160"/>
      <c r="AA6" s="160"/>
      <c r="AB6" s="160"/>
      <c r="AC6" s="160"/>
      <c r="AD6" s="160"/>
      <c r="AE6" s="162"/>
      <c r="AF6" s="91" t="s">
        <v>233</v>
      </c>
      <c r="AG6" s="91" t="s">
        <v>234</v>
      </c>
      <c r="AH6" s="92" t="s">
        <v>235</v>
      </c>
      <c r="AI6" s="91" t="s">
        <v>233</v>
      </c>
      <c r="AJ6" s="91" t="s">
        <v>234</v>
      </c>
      <c r="AK6" s="91" t="s">
        <v>235</v>
      </c>
      <c r="AL6" s="91" t="s">
        <v>233</v>
      </c>
      <c r="AM6" s="91" t="s">
        <v>234</v>
      </c>
      <c r="AN6" s="91" t="s">
        <v>235</v>
      </c>
      <c r="AO6" s="91" t="s">
        <v>233</v>
      </c>
      <c r="AP6" s="91" t="s">
        <v>234</v>
      </c>
      <c r="AQ6" s="91" t="s">
        <v>235</v>
      </c>
      <c r="AR6" s="91" t="s">
        <v>238</v>
      </c>
      <c r="AS6" s="91" t="s">
        <v>28</v>
      </c>
      <c r="AT6" s="91" t="s">
        <v>29</v>
      </c>
      <c r="AU6" s="91" t="s">
        <v>25</v>
      </c>
      <c r="AV6" s="91" t="s">
        <v>26</v>
      </c>
      <c r="AW6" s="91" t="s">
        <v>27</v>
      </c>
      <c r="AX6" s="163"/>
      <c r="AY6" s="162"/>
      <c r="AZ6" s="162"/>
      <c r="BA6" s="162"/>
      <c r="BB6" s="91" t="s">
        <v>238</v>
      </c>
      <c r="BC6" s="91" t="s">
        <v>28</v>
      </c>
      <c r="BD6" s="91" t="s">
        <v>29</v>
      </c>
      <c r="BE6" s="91" t="s">
        <v>26</v>
      </c>
      <c r="BF6" s="91" t="s">
        <v>27</v>
      </c>
    </row>
    <row r="7" spans="1:64" s="64" customFormat="1" ht="11.25" x14ac:dyDescent="0.2">
      <c r="A7" s="80"/>
      <c r="B7" s="62"/>
      <c r="C7" s="62"/>
      <c r="D7" s="62"/>
      <c r="E7" s="62"/>
      <c r="F7" s="62"/>
      <c r="G7" s="61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  <c r="S7" s="62"/>
      <c r="T7" s="63"/>
      <c r="U7" s="62"/>
      <c r="V7" s="62"/>
      <c r="W7" s="62"/>
      <c r="X7" s="62"/>
      <c r="Y7" s="62"/>
      <c r="Z7" s="62"/>
      <c r="AA7" s="62"/>
      <c r="AB7" s="62"/>
      <c r="AC7" s="62"/>
      <c r="AD7" s="62"/>
      <c r="AE7" s="60"/>
      <c r="AF7" s="60"/>
      <c r="AG7" s="60"/>
      <c r="AH7" s="63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3"/>
      <c r="AY7" s="60"/>
      <c r="AZ7" s="60"/>
      <c r="BA7" s="60"/>
      <c r="BB7" s="60"/>
      <c r="BC7" s="60"/>
      <c r="BD7" s="60"/>
      <c r="BE7" s="60"/>
      <c r="BF7" s="60"/>
    </row>
    <row r="8" spans="1:64" x14ac:dyDescent="0.25">
      <c r="B8" s="95">
        <v>5118</v>
      </c>
      <c r="C8" s="96" t="s">
        <v>826</v>
      </c>
      <c r="D8" s="97">
        <v>43515</v>
      </c>
      <c r="E8" s="98" t="s">
        <v>31</v>
      </c>
      <c r="F8" s="96">
        <v>44105</v>
      </c>
      <c r="G8" s="95">
        <v>1</v>
      </c>
      <c r="H8" s="96" t="s">
        <v>42</v>
      </c>
      <c r="I8" s="97">
        <v>36620</v>
      </c>
      <c r="J8" s="99" t="s">
        <v>43</v>
      </c>
      <c r="K8" s="97">
        <v>38840</v>
      </c>
      <c r="L8" s="96" t="s">
        <v>44</v>
      </c>
      <c r="M8" s="96" t="s">
        <v>30</v>
      </c>
      <c r="N8" s="100" t="s">
        <v>886</v>
      </c>
      <c r="O8" s="101" t="s">
        <v>887</v>
      </c>
      <c r="P8" s="101" t="s">
        <v>34</v>
      </c>
      <c r="Q8" s="101" t="s">
        <v>875</v>
      </c>
      <c r="R8" s="100" t="s">
        <v>62</v>
      </c>
      <c r="S8" s="98" t="s">
        <v>63</v>
      </c>
      <c r="T8" s="100" t="s">
        <v>1372</v>
      </c>
      <c r="U8" s="98" t="s">
        <v>1372</v>
      </c>
      <c r="V8" s="98" t="s">
        <v>33</v>
      </c>
      <c r="W8" s="98" t="s">
        <v>1381</v>
      </c>
      <c r="X8" s="98" t="s">
        <v>1381</v>
      </c>
      <c r="Y8" s="98" t="s">
        <v>1381</v>
      </c>
      <c r="Z8" s="98" t="s">
        <v>80</v>
      </c>
      <c r="AA8" s="98" t="s">
        <v>80</v>
      </c>
      <c r="AB8" s="98" t="s">
        <v>273</v>
      </c>
      <c r="AC8" s="98" t="s">
        <v>1382</v>
      </c>
      <c r="AD8" s="98" t="s">
        <v>1381</v>
      </c>
      <c r="AE8" s="96">
        <v>43647</v>
      </c>
      <c r="AF8" s="102">
        <v>20062.830000000002</v>
      </c>
      <c r="AG8" s="102">
        <v>41641.980000000003</v>
      </c>
      <c r="AH8" s="103">
        <v>61704.81</v>
      </c>
      <c r="AI8" s="102">
        <v>1203.76</v>
      </c>
      <c r="AJ8" s="102">
        <v>2498.52</v>
      </c>
      <c r="AK8" s="102">
        <v>3702.28</v>
      </c>
      <c r="AL8" s="102">
        <v>0</v>
      </c>
      <c r="AM8" s="102">
        <v>0</v>
      </c>
      <c r="AN8" s="102">
        <v>0</v>
      </c>
      <c r="AO8" s="102">
        <v>18859.07</v>
      </c>
      <c r="AP8" s="102">
        <v>39143.46</v>
      </c>
      <c r="AQ8" s="102">
        <v>58002.53</v>
      </c>
      <c r="AR8" s="102">
        <v>0</v>
      </c>
      <c r="AS8" s="104">
        <v>0</v>
      </c>
      <c r="AT8" s="102">
        <v>0</v>
      </c>
      <c r="AU8" s="105">
        <v>47</v>
      </c>
      <c r="AV8" s="102">
        <v>58002.53</v>
      </c>
      <c r="AW8" s="102">
        <v>0</v>
      </c>
      <c r="AX8" s="103">
        <v>63506.5</v>
      </c>
      <c r="AY8" s="106">
        <v>3810.38</v>
      </c>
      <c r="AZ8" s="102">
        <v>0</v>
      </c>
      <c r="BA8" s="102">
        <v>59696.12</v>
      </c>
      <c r="BB8" s="102">
        <v>0</v>
      </c>
      <c r="BC8" s="102">
        <v>0</v>
      </c>
      <c r="BD8" s="102">
        <v>0</v>
      </c>
      <c r="BE8" s="102">
        <v>59696.12</v>
      </c>
      <c r="BF8" s="102">
        <v>0</v>
      </c>
      <c r="BK8" s="1">
        <v>44105</v>
      </c>
    </row>
    <row r="9" spans="1:64" x14ac:dyDescent="0.25">
      <c r="B9" s="67">
        <v>5119</v>
      </c>
      <c r="C9" s="68" t="s">
        <v>826</v>
      </c>
      <c r="D9" s="69">
        <v>43515</v>
      </c>
      <c r="E9" s="70" t="s">
        <v>31</v>
      </c>
      <c r="F9" s="68">
        <v>44105</v>
      </c>
      <c r="G9" s="67">
        <v>1</v>
      </c>
      <c r="H9" s="68" t="s">
        <v>42</v>
      </c>
      <c r="I9" s="69">
        <v>36620</v>
      </c>
      <c r="J9" s="71" t="s">
        <v>43</v>
      </c>
      <c r="K9" s="69">
        <v>38840</v>
      </c>
      <c r="L9" s="68" t="s">
        <v>44</v>
      </c>
      <c r="M9" s="68" t="s">
        <v>30</v>
      </c>
      <c r="N9" s="72" t="s">
        <v>888</v>
      </c>
      <c r="O9" s="73" t="s">
        <v>889</v>
      </c>
      <c r="P9" s="73" t="s">
        <v>34</v>
      </c>
      <c r="Q9" s="73" t="s">
        <v>875</v>
      </c>
      <c r="R9" s="72" t="s">
        <v>62</v>
      </c>
      <c r="S9" s="70" t="s">
        <v>63</v>
      </c>
      <c r="T9" s="72" t="s">
        <v>1372</v>
      </c>
      <c r="U9" s="70" t="s">
        <v>1372</v>
      </c>
      <c r="V9" s="70" t="s">
        <v>33</v>
      </c>
      <c r="W9" s="70" t="s">
        <v>1381</v>
      </c>
      <c r="X9" s="70" t="s">
        <v>1381</v>
      </c>
      <c r="Y9" s="70" t="s">
        <v>1381</v>
      </c>
      <c r="Z9" s="70" t="s">
        <v>80</v>
      </c>
      <c r="AA9" s="70" t="s">
        <v>80</v>
      </c>
      <c r="AB9" s="70" t="s">
        <v>273</v>
      </c>
      <c r="AC9" s="70" t="s">
        <v>1382</v>
      </c>
      <c r="AD9" s="70" t="s">
        <v>1381</v>
      </c>
      <c r="AE9" s="68">
        <v>43647</v>
      </c>
      <c r="AF9" s="74">
        <v>36911.730000000003</v>
      </c>
      <c r="AG9" s="74">
        <v>76695</v>
      </c>
      <c r="AH9" s="75">
        <v>113606.73</v>
      </c>
      <c r="AI9" s="74">
        <v>2214.69</v>
      </c>
      <c r="AJ9" s="74">
        <v>4601.7</v>
      </c>
      <c r="AK9" s="74">
        <v>6816.39</v>
      </c>
      <c r="AL9" s="74">
        <v>0</v>
      </c>
      <c r="AM9" s="74">
        <v>0</v>
      </c>
      <c r="AN9" s="74">
        <v>0</v>
      </c>
      <c r="AO9" s="74">
        <v>34697.040000000001</v>
      </c>
      <c r="AP9" s="74">
        <v>72093.3</v>
      </c>
      <c r="AQ9" s="74">
        <v>106790.34</v>
      </c>
      <c r="AR9" s="74">
        <v>0</v>
      </c>
      <c r="AS9" s="76">
        <v>0</v>
      </c>
      <c r="AT9" s="74">
        <v>0</v>
      </c>
      <c r="AU9" s="77">
        <v>47</v>
      </c>
      <c r="AV9" s="74">
        <v>106790.34</v>
      </c>
      <c r="AW9" s="74">
        <v>0</v>
      </c>
      <c r="AX9" s="75">
        <v>116923.88</v>
      </c>
      <c r="AY9" s="78">
        <v>7015.41</v>
      </c>
      <c r="AZ9" s="74">
        <v>0</v>
      </c>
      <c r="BA9" s="74">
        <v>109908.47</v>
      </c>
      <c r="BB9" s="74">
        <v>0</v>
      </c>
      <c r="BC9" s="74">
        <v>0</v>
      </c>
      <c r="BD9" s="74">
        <v>0</v>
      </c>
      <c r="BE9" s="74">
        <v>109908.47</v>
      </c>
      <c r="BF9" s="74">
        <v>0</v>
      </c>
      <c r="BK9" s="1" t="s">
        <v>1679</v>
      </c>
    </row>
    <row r="10" spans="1:64" x14ac:dyDescent="0.25">
      <c r="B10" s="95">
        <v>5120</v>
      </c>
      <c r="C10" s="96" t="s">
        <v>826</v>
      </c>
      <c r="D10" s="97">
        <v>43515</v>
      </c>
      <c r="E10" s="98" t="s">
        <v>31</v>
      </c>
      <c r="F10" s="96">
        <v>44105</v>
      </c>
      <c r="G10" s="95">
        <v>1</v>
      </c>
      <c r="H10" s="96" t="s">
        <v>42</v>
      </c>
      <c r="I10" s="97">
        <v>36620</v>
      </c>
      <c r="J10" s="99" t="s">
        <v>43</v>
      </c>
      <c r="K10" s="97">
        <v>38840</v>
      </c>
      <c r="L10" s="96" t="s">
        <v>44</v>
      </c>
      <c r="M10" s="96" t="s">
        <v>30</v>
      </c>
      <c r="N10" s="100" t="s">
        <v>890</v>
      </c>
      <c r="O10" s="101" t="s">
        <v>891</v>
      </c>
      <c r="P10" s="101" t="s">
        <v>34</v>
      </c>
      <c r="Q10" s="101" t="s">
        <v>875</v>
      </c>
      <c r="R10" s="100" t="s">
        <v>62</v>
      </c>
      <c r="S10" s="98" t="s">
        <v>63</v>
      </c>
      <c r="T10" s="100" t="s">
        <v>1372</v>
      </c>
      <c r="U10" s="98" t="s">
        <v>1372</v>
      </c>
      <c r="V10" s="98" t="s">
        <v>33</v>
      </c>
      <c r="W10" s="98" t="s">
        <v>1381</v>
      </c>
      <c r="X10" s="98" t="s">
        <v>1381</v>
      </c>
      <c r="Y10" s="98" t="s">
        <v>1381</v>
      </c>
      <c r="Z10" s="98" t="s">
        <v>80</v>
      </c>
      <c r="AA10" s="98" t="s">
        <v>80</v>
      </c>
      <c r="AB10" s="98" t="s">
        <v>273</v>
      </c>
      <c r="AC10" s="98" t="s">
        <v>1382</v>
      </c>
      <c r="AD10" s="98" t="s">
        <v>1381</v>
      </c>
      <c r="AE10" s="96">
        <v>43647</v>
      </c>
      <c r="AF10" s="102">
        <v>25299.07</v>
      </c>
      <c r="AG10" s="102">
        <v>52069.36</v>
      </c>
      <c r="AH10" s="103">
        <v>77368.429999999993</v>
      </c>
      <c r="AI10" s="102">
        <v>1517.94</v>
      </c>
      <c r="AJ10" s="102">
        <v>3124.16</v>
      </c>
      <c r="AK10" s="102">
        <v>4642.1000000000004</v>
      </c>
      <c r="AL10" s="102">
        <v>0</v>
      </c>
      <c r="AM10" s="102">
        <v>0</v>
      </c>
      <c r="AN10" s="102">
        <v>0</v>
      </c>
      <c r="AO10" s="102">
        <v>23781.13</v>
      </c>
      <c r="AP10" s="102">
        <v>48945.2</v>
      </c>
      <c r="AQ10" s="102">
        <v>72726.33</v>
      </c>
      <c r="AR10" s="102">
        <v>0</v>
      </c>
      <c r="AS10" s="104">
        <v>0</v>
      </c>
      <c r="AT10" s="102">
        <v>0</v>
      </c>
      <c r="AU10" s="105">
        <v>40</v>
      </c>
      <c r="AV10" s="102">
        <v>72726.33</v>
      </c>
      <c r="AW10" s="102">
        <v>0</v>
      </c>
      <c r="AX10" s="103">
        <v>79627.48</v>
      </c>
      <c r="AY10" s="106">
        <v>4777.6400000000003</v>
      </c>
      <c r="AZ10" s="102">
        <v>0</v>
      </c>
      <c r="BA10" s="102">
        <v>74849.84</v>
      </c>
      <c r="BB10" s="102">
        <v>0</v>
      </c>
      <c r="BC10" s="102">
        <v>0</v>
      </c>
      <c r="BD10" s="102">
        <v>0</v>
      </c>
      <c r="BE10" s="102">
        <v>74849.84</v>
      </c>
      <c r="BF10" s="102">
        <v>0</v>
      </c>
      <c r="BK10" s="1" t="s">
        <v>1679</v>
      </c>
    </row>
    <row r="11" spans="1:64" s="79" customFormat="1" x14ac:dyDescent="0.25">
      <c r="B11" s="67">
        <v>5121</v>
      </c>
      <c r="C11" s="68" t="s">
        <v>826</v>
      </c>
      <c r="D11" s="69">
        <v>43515</v>
      </c>
      <c r="E11" s="70" t="s">
        <v>31</v>
      </c>
      <c r="F11" s="68">
        <v>44105</v>
      </c>
      <c r="G11" s="67">
        <v>1</v>
      </c>
      <c r="H11" s="68" t="s">
        <v>42</v>
      </c>
      <c r="I11" s="69">
        <v>36620</v>
      </c>
      <c r="J11" s="71" t="s">
        <v>43</v>
      </c>
      <c r="K11" s="69">
        <v>38840</v>
      </c>
      <c r="L11" s="68" t="s">
        <v>44</v>
      </c>
      <c r="M11" s="68" t="s">
        <v>30</v>
      </c>
      <c r="N11" s="72" t="s">
        <v>892</v>
      </c>
      <c r="O11" s="73" t="s">
        <v>893</v>
      </c>
      <c r="P11" s="73" t="s">
        <v>34</v>
      </c>
      <c r="Q11" s="73" t="s">
        <v>875</v>
      </c>
      <c r="R11" s="72" t="s">
        <v>62</v>
      </c>
      <c r="S11" s="70" t="s">
        <v>63</v>
      </c>
      <c r="T11" s="72" t="s">
        <v>1372</v>
      </c>
      <c r="U11" s="70" t="s">
        <v>1372</v>
      </c>
      <c r="V11" s="70" t="s">
        <v>33</v>
      </c>
      <c r="W11" s="70" t="s">
        <v>1381</v>
      </c>
      <c r="X11" s="70" t="s">
        <v>1381</v>
      </c>
      <c r="Y11" s="70" t="s">
        <v>1381</v>
      </c>
      <c r="Z11" s="70" t="s">
        <v>80</v>
      </c>
      <c r="AA11" s="70" t="s">
        <v>80</v>
      </c>
      <c r="AB11" s="70" t="s">
        <v>273</v>
      </c>
      <c r="AC11" s="70" t="s">
        <v>1382</v>
      </c>
      <c r="AD11" s="70" t="s">
        <v>1381</v>
      </c>
      <c r="AE11" s="68">
        <v>43647</v>
      </c>
      <c r="AF11" s="74">
        <v>39646.980000000003</v>
      </c>
      <c r="AG11" s="74">
        <v>82427.73</v>
      </c>
      <c r="AH11" s="75">
        <v>122074.71</v>
      </c>
      <c r="AI11" s="74">
        <v>2378.81</v>
      </c>
      <c r="AJ11" s="74">
        <v>4945.67</v>
      </c>
      <c r="AK11" s="74">
        <v>7324.48</v>
      </c>
      <c r="AL11" s="74">
        <v>0</v>
      </c>
      <c r="AM11" s="74">
        <v>0</v>
      </c>
      <c r="AN11" s="74">
        <v>0</v>
      </c>
      <c r="AO11" s="74">
        <v>37268.17</v>
      </c>
      <c r="AP11" s="74">
        <v>77482.06</v>
      </c>
      <c r="AQ11" s="74">
        <v>114750.23</v>
      </c>
      <c r="AR11" s="74">
        <v>0</v>
      </c>
      <c r="AS11" s="76">
        <v>0</v>
      </c>
      <c r="AT11" s="74">
        <v>0</v>
      </c>
      <c r="AU11" s="77">
        <v>47</v>
      </c>
      <c r="AV11" s="74">
        <v>114750.23</v>
      </c>
      <c r="AW11" s="74">
        <v>0</v>
      </c>
      <c r="AX11" s="75">
        <v>125639.12</v>
      </c>
      <c r="AY11" s="78">
        <v>7538.34</v>
      </c>
      <c r="AZ11" s="74">
        <v>0</v>
      </c>
      <c r="BA11" s="74">
        <v>118100.78</v>
      </c>
      <c r="BB11" s="74">
        <v>0</v>
      </c>
      <c r="BC11" s="74">
        <v>0</v>
      </c>
      <c r="BD11" s="74">
        <v>0</v>
      </c>
      <c r="BE11" s="74">
        <v>118100.78</v>
      </c>
      <c r="BF11" s="74">
        <v>0</v>
      </c>
      <c r="BK11" s="1" t="s">
        <v>1679</v>
      </c>
    </row>
    <row r="12" spans="1:64" x14ac:dyDescent="0.25">
      <c r="B12" s="95">
        <v>5122</v>
      </c>
      <c r="C12" s="96" t="s">
        <v>826</v>
      </c>
      <c r="D12" s="97">
        <v>43515</v>
      </c>
      <c r="E12" s="98" t="s">
        <v>31</v>
      </c>
      <c r="F12" s="96">
        <v>44105</v>
      </c>
      <c r="G12" s="95">
        <v>1</v>
      </c>
      <c r="H12" s="96" t="s">
        <v>42</v>
      </c>
      <c r="I12" s="97">
        <v>36620</v>
      </c>
      <c r="J12" s="99" t="s">
        <v>43</v>
      </c>
      <c r="K12" s="97">
        <v>38840</v>
      </c>
      <c r="L12" s="96" t="s">
        <v>44</v>
      </c>
      <c r="M12" s="96" t="s">
        <v>30</v>
      </c>
      <c r="N12" s="100" t="s">
        <v>894</v>
      </c>
      <c r="O12" s="101" t="s">
        <v>895</v>
      </c>
      <c r="P12" s="101" t="s">
        <v>34</v>
      </c>
      <c r="Q12" s="101" t="s">
        <v>875</v>
      </c>
      <c r="R12" s="100" t="s">
        <v>62</v>
      </c>
      <c r="S12" s="98" t="s">
        <v>63</v>
      </c>
      <c r="T12" s="100" t="s">
        <v>1372</v>
      </c>
      <c r="U12" s="98" t="s">
        <v>1372</v>
      </c>
      <c r="V12" s="98" t="s">
        <v>33</v>
      </c>
      <c r="W12" s="98" t="s">
        <v>1381</v>
      </c>
      <c r="X12" s="98" t="s">
        <v>1381</v>
      </c>
      <c r="Y12" s="98" t="s">
        <v>1381</v>
      </c>
      <c r="Z12" s="98" t="s">
        <v>80</v>
      </c>
      <c r="AA12" s="98" t="s">
        <v>80</v>
      </c>
      <c r="AB12" s="98" t="s">
        <v>273</v>
      </c>
      <c r="AC12" s="98" t="s">
        <v>1382</v>
      </c>
      <c r="AD12" s="98" t="s">
        <v>1381</v>
      </c>
      <c r="AE12" s="96">
        <v>43647</v>
      </c>
      <c r="AF12" s="102">
        <v>43109.46</v>
      </c>
      <c r="AG12" s="102">
        <v>90006.02</v>
      </c>
      <c r="AH12" s="103">
        <v>133115.48000000001</v>
      </c>
      <c r="AI12" s="102">
        <v>2586.56</v>
      </c>
      <c r="AJ12" s="102">
        <v>5400.35</v>
      </c>
      <c r="AK12" s="102">
        <v>7986.91</v>
      </c>
      <c r="AL12" s="102">
        <v>0</v>
      </c>
      <c r="AM12" s="102">
        <v>0</v>
      </c>
      <c r="AN12" s="102">
        <v>0</v>
      </c>
      <c r="AO12" s="102">
        <v>40522.9</v>
      </c>
      <c r="AP12" s="102">
        <v>84605.67</v>
      </c>
      <c r="AQ12" s="102">
        <v>125128.57</v>
      </c>
      <c r="AR12" s="102">
        <v>0</v>
      </c>
      <c r="AS12" s="104">
        <v>0</v>
      </c>
      <c r="AT12" s="102">
        <v>0</v>
      </c>
      <c r="AU12" s="105">
        <v>47</v>
      </c>
      <c r="AV12" s="102">
        <v>125128.57</v>
      </c>
      <c r="AW12" s="102">
        <v>0</v>
      </c>
      <c r="AX12" s="103">
        <v>137002.26</v>
      </c>
      <c r="AY12" s="106">
        <v>8220.11</v>
      </c>
      <c r="AZ12" s="102">
        <v>0</v>
      </c>
      <c r="BA12" s="102">
        <v>128782.15</v>
      </c>
      <c r="BB12" s="102">
        <v>0</v>
      </c>
      <c r="BC12" s="102">
        <v>0</v>
      </c>
      <c r="BD12" s="102">
        <v>0</v>
      </c>
      <c r="BE12" s="102">
        <v>128782.15</v>
      </c>
      <c r="BF12" s="102">
        <v>0</v>
      </c>
      <c r="BK12" s="1" t="s">
        <v>1679</v>
      </c>
    </row>
    <row r="13" spans="1:64" s="79" customFormat="1" x14ac:dyDescent="0.25">
      <c r="B13" s="67">
        <v>5123</v>
      </c>
      <c r="C13" s="68" t="s">
        <v>826</v>
      </c>
      <c r="D13" s="69">
        <v>43515</v>
      </c>
      <c r="E13" s="70" t="s">
        <v>31</v>
      </c>
      <c r="F13" s="68">
        <v>44105</v>
      </c>
      <c r="G13" s="67">
        <v>1</v>
      </c>
      <c r="H13" s="68" t="s">
        <v>42</v>
      </c>
      <c r="I13" s="69">
        <v>36620</v>
      </c>
      <c r="J13" s="71" t="s">
        <v>43</v>
      </c>
      <c r="K13" s="69">
        <v>38840</v>
      </c>
      <c r="L13" s="68" t="s">
        <v>44</v>
      </c>
      <c r="M13" s="68" t="s">
        <v>30</v>
      </c>
      <c r="N13" s="72" t="s">
        <v>896</v>
      </c>
      <c r="O13" s="73" t="s">
        <v>897</v>
      </c>
      <c r="P13" s="73" t="s">
        <v>34</v>
      </c>
      <c r="Q13" s="73" t="s">
        <v>875</v>
      </c>
      <c r="R13" s="72" t="s">
        <v>62</v>
      </c>
      <c r="S13" s="70" t="s">
        <v>63</v>
      </c>
      <c r="T13" s="72" t="s">
        <v>1372</v>
      </c>
      <c r="U13" s="70" t="s">
        <v>1372</v>
      </c>
      <c r="V13" s="70" t="s">
        <v>33</v>
      </c>
      <c r="W13" s="70" t="s">
        <v>1381</v>
      </c>
      <c r="X13" s="70" t="s">
        <v>1381</v>
      </c>
      <c r="Y13" s="70" t="s">
        <v>1381</v>
      </c>
      <c r="Z13" s="70" t="s">
        <v>80</v>
      </c>
      <c r="AA13" s="70" t="s">
        <v>80</v>
      </c>
      <c r="AB13" s="70" t="s">
        <v>273</v>
      </c>
      <c r="AC13" s="70" t="s">
        <v>1382</v>
      </c>
      <c r="AD13" s="70" t="s">
        <v>1381</v>
      </c>
      <c r="AE13" s="68">
        <v>43647</v>
      </c>
      <c r="AF13" s="74">
        <v>39154.47</v>
      </c>
      <c r="AG13" s="74">
        <v>81395.39</v>
      </c>
      <c r="AH13" s="75">
        <v>120549.86</v>
      </c>
      <c r="AI13" s="74">
        <v>2349.2600000000002</v>
      </c>
      <c r="AJ13" s="74">
        <v>4883.72</v>
      </c>
      <c r="AK13" s="74">
        <v>7232.98</v>
      </c>
      <c r="AL13" s="74">
        <v>0</v>
      </c>
      <c r="AM13" s="74">
        <v>0</v>
      </c>
      <c r="AN13" s="74">
        <v>0</v>
      </c>
      <c r="AO13" s="74">
        <v>36805.21</v>
      </c>
      <c r="AP13" s="74">
        <v>76511.67</v>
      </c>
      <c r="AQ13" s="74">
        <v>113316.88</v>
      </c>
      <c r="AR13" s="74">
        <v>0</v>
      </c>
      <c r="AS13" s="76">
        <v>0</v>
      </c>
      <c r="AT13" s="74">
        <v>0</v>
      </c>
      <c r="AU13" s="77">
        <v>47</v>
      </c>
      <c r="AV13" s="74">
        <v>113316.88</v>
      </c>
      <c r="AW13" s="74">
        <v>0</v>
      </c>
      <c r="AX13" s="75">
        <v>124069.75</v>
      </c>
      <c r="AY13" s="78">
        <v>7444.17</v>
      </c>
      <c r="AZ13" s="74">
        <v>0</v>
      </c>
      <c r="BA13" s="74">
        <v>116625.58</v>
      </c>
      <c r="BB13" s="74">
        <v>0</v>
      </c>
      <c r="BC13" s="74">
        <v>0</v>
      </c>
      <c r="BD13" s="74">
        <v>0</v>
      </c>
      <c r="BE13" s="74">
        <v>116625.58</v>
      </c>
      <c r="BF13" s="74">
        <v>0</v>
      </c>
      <c r="BK13" s="1" t="s">
        <v>1679</v>
      </c>
    </row>
    <row r="14" spans="1:64" x14ac:dyDescent="0.25">
      <c r="B14" s="95">
        <v>5146</v>
      </c>
      <c r="C14" s="96" t="s">
        <v>826</v>
      </c>
      <c r="D14" s="97">
        <v>43515</v>
      </c>
      <c r="E14" s="98" t="s">
        <v>31</v>
      </c>
      <c r="F14" s="96">
        <v>44105</v>
      </c>
      <c r="G14" s="95">
        <v>1</v>
      </c>
      <c r="H14" s="96" t="s">
        <v>42</v>
      </c>
      <c r="I14" s="97">
        <v>36620</v>
      </c>
      <c r="J14" s="99" t="s">
        <v>43</v>
      </c>
      <c r="K14" s="97">
        <v>38840</v>
      </c>
      <c r="L14" s="96" t="s">
        <v>44</v>
      </c>
      <c r="M14" s="96" t="s">
        <v>30</v>
      </c>
      <c r="N14" s="100" t="s">
        <v>898</v>
      </c>
      <c r="O14" s="101" t="s">
        <v>899</v>
      </c>
      <c r="P14" s="101" t="s">
        <v>34</v>
      </c>
      <c r="Q14" s="101" t="s">
        <v>875</v>
      </c>
      <c r="R14" s="100" t="s">
        <v>62</v>
      </c>
      <c r="S14" s="98" t="s">
        <v>63</v>
      </c>
      <c r="T14" s="100" t="s">
        <v>1372</v>
      </c>
      <c r="U14" s="98" t="s">
        <v>1372</v>
      </c>
      <c r="V14" s="98" t="s">
        <v>33</v>
      </c>
      <c r="W14" s="98" t="s">
        <v>1381</v>
      </c>
      <c r="X14" s="98" t="s">
        <v>1381</v>
      </c>
      <c r="Y14" s="98" t="s">
        <v>1381</v>
      </c>
      <c r="Z14" s="98" t="s">
        <v>80</v>
      </c>
      <c r="AA14" s="98" t="s">
        <v>80</v>
      </c>
      <c r="AB14" s="98" t="s">
        <v>273</v>
      </c>
      <c r="AC14" s="98" t="s">
        <v>1382</v>
      </c>
      <c r="AD14" s="98" t="s">
        <v>1381</v>
      </c>
      <c r="AE14" s="96">
        <v>43647</v>
      </c>
      <c r="AF14" s="102">
        <v>36790.959999999999</v>
      </c>
      <c r="AG14" s="102">
        <v>76567.28</v>
      </c>
      <c r="AH14" s="103">
        <v>113358.24</v>
      </c>
      <c r="AI14" s="102">
        <v>2207.4499999999998</v>
      </c>
      <c r="AJ14" s="102">
        <v>4594.03</v>
      </c>
      <c r="AK14" s="102">
        <v>6801.48</v>
      </c>
      <c r="AL14" s="102">
        <v>0</v>
      </c>
      <c r="AM14" s="102">
        <v>0</v>
      </c>
      <c r="AN14" s="102">
        <v>0</v>
      </c>
      <c r="AO14" s="102">
        <v>34583.51</v>
      </c>
      <c r="AP14" s="102">
        <v>71973.25</v>
      </c>
      <c r="AQ14" s="102">
        <v>106556.76</v>
      </c>
      <c r="AR14" s="102">
        <v>0</v>
      </c>
      <c r="AS14" s="104">
        <v>0</v>
      </c>
      <c r="AT14" s="102">
        <v>0</v>
      </c>
      <c r="AU14" s="105">
        <v>47</v>
      </c>
      <c r="AV14" s="102">
        <v>106556.76</v>
      </c>
      <c r="AW14" s="102">
        <v>0</v>
      </c>
      <c r="AX14" s="103">
        <v>116668.14</v>
      </c>
      <c r="AY14" s="106">
        <v>7000.07</v>
      </c>
      <c r="AZ14" s="102">
        <v>0</v>
      </c>
      <c r="BA14" s="102">
        <v>109668.07</v>
      </c>
      <c r="BB14" s="102">
        <v>0</v>
      </c>
      <c r="BC14" s="102">
        <v>0</v>
      </c>
      <c r="BD14" s="102">
        <v>0</v>
      </c>
      <c r="BE14" s="102">
        <v>109668.07</v>
      </c>
      <c r="BF14" s="102">
        <v>0</v>
      </c>
      <c r="BK14" s="1" t="s">
        <v>1679</v>
      </c>
    </row>
    <row r="15" spans="1:64" s="79" customFormat="1" x14ac:dyDescent="0.25">
      <c r="B15" s="67">
        <v>5147</v>
      </c>
      <c r="C15" s="68" t="s">
        <v>826</v>
      </c>
      <c r="D15" s="69">
        <v>43515</v>
      </c>
      <c r="E15" s="70" t="s">
        <v>31</v>
      </c>
      <c r="F15" s="68">
        <v>44105</v>
      </c>
      <c r="G15" s="67">
        <v>1</v>
      </c>
      <c r="H15" s="68" t="s">
        <v>42</v>
      </c>
      <c r="I15" s="69">
        <v>36620</v>
      </c>
      <c r="J15" s="71" t="s">
        <v>43</v>
      </c>
      <c r="K15" s="69">
        <v>38840</v>
      </c>
      <c r="L15" s="68" t="s">
        <v>44</v>
      </c>
      <c r="M15" s="68" t="s">
        <v>30</v>
      </c>
      <c r="N15" s="72" t="s">
        <v>900</v>
      </c>
      <c r="O15" s="73" t="s">
        <v>901</v>
      </c>
      <c r="P15" s="73" t="s">
        <v>34</v>
      </c>
      <c r="Q15" s="73" t="s">
        <v>875</v>
      </c>
      <c r="R15" s="72" t="s">
        <v>62</v>
      </c>
      <c r="S15" s="70" t="s">
        <v>63</v>
      </c>
      <c r="T15" s="72" t="s">
        <v>1372</v>
      </c>
      <c r="U15" s="70" t="s">
        <v>1372</v>
      </c>
      <c r="V15" s="70" t="s">
        <v>33</v>
      </c>
      <c r="W15" s="70" t="s">
        <v>1381</v>
      </c>
      <c r="X15" s="70" t="s">
        <v>1381</v>
      </c>
      <c r="Y15" s="70" t="s">
        <v>1381</v>
      </c>
      <c r="Z15" s="70" t="s">
        <v>80</v>
      </c>
      <c r="AA15" s="70" t="s">
        <v>80</v>
      </c>
      <c r="AB15" s="70" t="s">
        <v>273</v>
      </c>
      <c r="AC15" s="70" t="s">
        <v>1382</v>
      </c>
      <c r="AD15" s="70" t="s">
        <v>1381</v>
      </c>
      <c r="AE15" s="68">
        <v>43647</v>
      </c>
      <c r="AF15" s="74">
        <v>41434.78</v>
      </c>
      <c r="AG15" s="74">
        <v>86299.91</v>
      </c>
      <c r="AH15" s="75">
        <v>127734.69</v>
      </c>
      <c r="AI15" s="74">
        <v>2486.08</v>
      </c>
      <c r="AJ15" s="74">
        <v>5177.99</v>
      </c>
      <c r="AK15" s="74">
        <v>7664.07</v>
      </c>
      <c r="AL15" s="74">
        <v>0</v>
      </c>
      <c r="AM15" s="74">
        <v>0</v>
      </c>
      <c r="AN15" s="74">
        <v>0</v>
      </c>
      <c r="AO15" s="74">
        <v>38948.699999999997</v>
      </c>
      <c r="AP15" s="74">
        <v>81121.919999999998</v>
      </c>
      <c r="AQ15" s="74">
        <v>120070.62</v>
      </c>
      <c r="AR15" s="74">
        <v>0</v>
      </c>
      <c r="AS15" s="76">
        <v>0</v>
      </c>
      <c r="AT15" s="74">
        <v>0</v>
      </c>
      <c r="AU15" s="77">
        <v>47</v>
      </c>
      <c r="AV15" s="74">
        <v>120070.62</v>
      </c>
      <c r="AW15" s="74">
        <v>0</v>
      </c>
      <c r="AX15" s="75">
        <v>131464.37</v>
      </c>
      <c r="AY15" s="78">
        <v>7887.85</v>
      </c>
      <c r="AZ15" s="74">
        <v>0</v>
      </c>
      <c r="BA15" s="74">
        <v>123576.52</v>
      </c>
      <c r="BB15" s="74">
        <v>0</v>
      </c>
      <c r="BC15" s="74">
        <v>0</v>
      </c>
      <c r="BD15" s="74">
        <v>0</v>
      </c>
      <c r="BE15" s="74">
        <v>123576.52</v>
      </c>
      <c r="BF15" s="74">
        <v>0</v>
      </c>
      <c r="BK15" s="1" t="s">
        <v>1679</v>
      </c>
    </row>
    <row r="16" spans="1:64" s="79" customFormat="1" x14ac:dyDescent="0.25">
      <c r="B16" s="95">
        <v>5148</v>
      </c>
      <c r="C16" s="96" t="s">
        <v>826</v>
      </c>
      <c r="D16" s="97">
        <v>43515</v>
      </c>
      <c r="E16" s="98" t="s">
        <v>31</v>
      </c>
      <c r="F16" s="96">
        <v>44105</v>
      </c>
      <c r="G16" s="95">
        <v>1</v>
      </c>
      <c r="H16" s="96" t="s">
        <v>42</v>
      </c>
      <c r="I16" s="97">
        <v>36620</v>
      </c>
      <c r="J16" s="99" t="s">
        <v>43</v>
      </c>
      <c r="K16" s="97">
        <v>38840</v>
      </c>
      <c r="L16" s="96" t="s">
        <v>44</v>
      </c>
      <c r="M16" s="96" t="s">
        <v>30</v>
      </c>
      <c r="N16" s="100" t="s">
        <v>902</v>
      </c>
      <c r="O16" s="101" t="s">
        <v>903</v>
      </c>
      <c r="P16" s="101" t="s">
        <v>34</v>
      </c>
      <c r="Q16" s="101" t="s">
        <v>875</v>
      </c>
      <c r="R16" s="100" t="s">
        <v>62</v>
      </c>
      <c r="S16" s="98" t="s">
        <v>63</v>
      </c>
      <c r="T16" s="100" t="s">
        <v>1372</v>
      </c>
      <c r="U16" s="98" t="s">
        <v>1372</v>
      </c>
      <c r="V16" s="98" t="s">
        <v>33</v>
      </c>
      <c r="W16" s="98" t="s">
        <v>1381</v>
      </c>
      <c r="X16" s="98" t="s">
        <v>1381</v>
      </c>
      <c r="Y16" s="98" t="s">
        <v>1381</v>
      </c>
      <c r="Z16" s="98" t="s">
        <v>80</v>
      </c>
      <c r="AA16" s="98" t="s">
        <v>80</v>
      </c>
      <c r="AB16" s="98" t="s">
        <v>273</v>
      </c>
      <c r="AC16" s="98" t="s">
        <v>1382</v>
      </c>
      <c r="AD16" s="98" t="s">
        <v>1381</v>
      </c>
      <c r="AE16" s="96">
        <v>43647</v>
      </c>
      <c r="AF16" s="102">
        <v>39997.919999999998</v>
      </c>
      <c r="AG16" s="102">
        <v>83288.5</v>
      </c>
      <c r="AH16" s="103">
        <v>123286.42</v>
      </c>
      <c r="AI16" s="102">
        <v>2399.86</v>
      </c>
      <c r="AJ16" s="102">
        <v>4997.32</v>
      </c>
      <c r="AK16" s="102">
        <v>7397.18</v>
      </c>
      <c r="AL16" s="102">
        <v>0</v>
      </c>
      <c r="AM16" s="102">
        <v>0</v>
      </c>
      <c r="AN16" s="102">
        <v>0</v>
      </c>
      <c r="AO16" s="102">
        <v>37598.06</v>
      </c>
      <c r="AP16" s="102">
        <v>78291.179999999993</v>
      </c>
      <c r="AQ16" s="102">
        <v>115889.24</v>
      </c>
      <c r="AR16" s="102">
        <v>0</v>
      </c>
      <c r="AS16" s="104">
        <v>0</v>
      </c>
      <c r="AT16" s="102">
        <v>0</v>
      </c>
      <c r="AU16" s="105">
        <v>47</v>
      </c>
      <c r="AV16" s="102">
        <v>115889.24</v>
      </c>
      <c r="AW16" s="102">
        <v>0</v>
      </c>
      <c r="AX16" s="103">
        <v>126886.21</v>
      </c>
      <c r="AY16" s="106">
        <v>7613.16</v>
      </c>
      <c r="AZ16" s="102">
        <v>0</v>
      </c>
      <c r="BA16" s="102">
        <v>119273.05</v>
      </c>
      <c r="BB16" s="102">
        <v>0</v>
      </c>
      <c r="BC16" s="102">
        <v>0</v>
      </c>
      <c r="BD16" s="102">
        <v>0</v>
      </c>
      <c r="BE16" s="102">
        <v>119273.05</v>
      </c>
      <c r="BF16" s="102">
        <v>0</v>
      </c>
      <c r="BK16" s="1" t="s">
        <v>1679</v>
      </c>
    </row>
    <row r="17" spans="2:63" s="79" customFormat="1" x14ac:dyDescent="0.25">
      <c r="B17" s="67">
        <v>5149</v>
      </c>
      <c r="C17" s="68" t="s">
        <v>826</v>
      </c>
      <c r="D17" s="69">
        <v>43515</v>
      </c>
      <c r="E17" s="70" t="s">
        <v>31</v>
      </c>
      <c r="F17" s="68">
        <v>44105</v>
      </c>
      <c r="G17" s="67">
        <v>1</v>
      </c>
      <c r="H17" s="68" t="s">
        <v>42</v>
      </c>
      <c r="I17" s="69">
        <v>36620</v>
      </c>
      <c r="J17" s="71" t="s">
        <v>43</v>
      </c>
      <c r="K17" s="69">
        <v>38840</v>
      </c>
      <c r="L17" s="68" t="s">
        <v>44</v>
      </c>
      <c r="M17" s="68" t="s">
        <v>30</v>
      </c>
      <c r="N17" s="72" t="s">
        <v>904</v>
      </c>
      <c r="O17" s="73" t="s">
        <v>905</v>
      </c>
      <c r="P17" s="73" t="s">
        <v>34</v>
      </c>
      <c r="Q17" s="73" t="s">
        <v>875</v>
      </c>
      <c r="R17" s="72" t="s">
        <v>62</v>
      </c>
      <c r="S17" s="70" t="s">
        <v>63</v>
      </c>
      <c r="T17" s="72" t="s">
        <v>1372</v>
      </c>
      <c r="U17" s="70" t="s">
        <v>1372</v>
      </c>
      <c r="V17" s="70" t="s">
        <v>33</v>
      </c>
      <c r="W17" s="70" t="s">
        <v>1381</v>
      </c>
      <c r="X17" s="70" t="s">
        <v>1381</v>
      </c>
      <c r="Y17" s="70" t="s">
        <v>1381</v>
      </c>
      <c r="Z17" s="70" t="s">
        <v>80</v>
      </c>
      <c r="AA17" s="70" t="s">
        <v>80</v>
      </c>
      <c r="AB17" s="70" t="s">
        <v>273</v>
      </c>
      <c r="AC17" s="70" t="s">
        <v>1382</v>
      </c>
      <c r="AD17" s="70" t="s">
        <v>1381</v>
      </c>
      <c r="AE17" s="68">
        <v>43647</v>
      </c>
      <c r="AF17" s="74">
        <v>25550.51</v>
      </c>
      <c r="AG17" s="74">
        <v>53208.160000000003</v>
      </c>
      <c r="AH17" s="75">
        <v>78758.67</v>
      </c>
      <c r="AI17" s="74">
        <v>1533.02</v>
      </c>
      <c r="AJ17" s="74">
        <v>3192.49</v>
      </c>
      <c r="AK17" s="74">
        <v>4725.51</v>
      </c>
      <c r="AL17" s="74">
        <v>0</v>
      </c>
      <c r="AM17" s="74">
        <v>0</v>
      </c>
      <c r="AN17" s="74">
        <v>0</v>
      </c>
      <c r="AO17" s="74">
        <v>24017.49</v>
      </c>
      <c r="AP17" s="74">
        <v>50015.67</v>
      </c>
      <c r="AQ17" s="74">
        <v>74033.16</v>
      </c>
      <c r="AR17" s="74">
        <v>0</v>
      </c>
      <c r="AS17" s="76">
        <v>0</v>
      </c>
      <c r="AT17" s="74">
        <v>0</v>
      </c>
      <c r="AU17" s="77">
        <v>47</v>
      </c>
      <c r="AV17" s="74">
        <v>74033.16</v>
      </c>
      <c r="AW17" s="74">
        <v>0</v>
      </c>
      <c r="AX17" s="75">
        <v>81058.3</v>
      </c>
      <c r="AY17" s="78">
        <v>4863.4799999999996</v>
      </c>
      <c r="AZ17" s="74">
        <v>0</v>
      </c>
      <c r="BA17" s="74">
        <v>76194.820000000007</v>
      </c>
      <c r="BB17" s="74">
        <v>0</v>
      </c>
      <c r="BC17" s="74">
        <v>0</v>
      </c>
      <c r="BD17" s="74">
        <v>0</v>
      </c>
      <c r="BE17" s="74">
        <v>76194.820000000007</v>
      </c>
      <c r="BF17" s="74">
        <v>0</v>
      </c>
      <c r="BK17" s="1" t="s">
        <v>1679</v>
      </c>
    </row>
    <row r="18" spans="2:63" s="79" customFormat="1" x14ac:dyDescent="0.25">
      <c r="B18" s="95">
        <v>5150</v>
      </c>
      <c r="C18" s="96" t="s">
        <v>826</v>
      </c>
      <c r="D18" s="97">
        <v>43515</v>
      </c>
      <c r="E18" s="98" t="s">
        <v>31</v>
      </c>
      <c r="F18" s="96">
        <v>44105</v>
      </c>
      <c r="G18" s="95">
        <v>1</v>
      </c>
      <c r="H18" s="96" t="s">
        <v>42</v>
      </c>
      <c r="I18" s="97">
        <v>36620</v>
      </c>
      <c r="J18" s="99" t="s">
        <v>43</v>
      </c>
      <c r="K18" s="97">
        <v>38840</v>
      </c>
      <c r="L18" s="96" t="s">
        <v>44</v>
      </c>
      <c r="M18" s="96" t="s">
        <v>30</v>
      </c>
      <c r="N18" s="100" t="s">
        <v>906</v>
      </c>
      <c r="O18" s="101" t="s">
        <v>907</v>
      </c>
      <c r="P18" s="101" t="s">
        <v>34</v>
      </c>
      <c r="Q18" s="101" t="s">
        <v>875</v>
      </c>
      <c r="R18" s="100" t="s">
        <v>62</v>
      </c>
      <c r="S18" s="98" t="s">
        <v>63</v>
      </c>
      <c r="T18" s="100" t="s">
        <v>1372</v>
      </c>
      <c r="U18" s="98" t="s">
        <v>1372</v>
      </c>
      <c r="V18" s="98" t="s">
        <v>33</v>
      </c>
      <c r="W18" s="98" t="s">
        <v>1381</v>
      </c>
      <c r="X18" s="98" t="s">
        <v>1381</v>
      </c>
      <c r="Y18" s="98" t="s">
        <v>1381</v>
      </c>
      <c r="Z18" s="98" t="s">
        <v>80</v>
      </c>
      <c r="AA18" s="98" t="s">
        <v>80</v>
      </c>
      <c r="AB18" s="98" t="s">
        <v>273</v>
      </c>
      <c r="AC18" s="98" t="s">
        <v>1382</v>
      </c>
      <c r="AD18" s="98" t="s">
        <v>1381</v>
      </c>
      <c r="AE18" s="96">
        <v>43647</v>
      </c>
      <c r="AF18" s="102">
        <v>39558.28</v>
      </c>
      <c r="AG18" s="102">
        <v>82416.259999999995</v>
      </c>
      <c r="AH18" s="103">
        <v>121974.54</v>
      </c>
      <c r="AI18" s="102">
        <v>2373.4899999999998</v>
      </c>
      <c r="AJ18" s="102">
        <v>4944.97</v>
      </c>
      <c r="AK18" s="102">
        <v>7318.46</v>
      </c>
      <c r="AL18" s="102">
        <v>0</v>
      </c>
      <c r="AM18" s="102">
        <v>0</v>
      </c>
      <c r="AN18" s="102">
        <v>0</v>
      </c>
      <c r="AO18" s="102">
        <v>37184.79</v>
      </c>
      <c r="AP18" s="102">
        <v>77471.289999999994</v>
      </c>
      <c r="AQ18" s="102">
        <v>114656.08</v>
      </c>
      <c r="AR18" s="102">
        <v>0</v>
      </c>
      <c r="AS18" s="104">
        <v>0</v>
      </c>
      <c r="AT18" s="102">
        <v>0</v>
      </c>
      <c r="AU18" s="105">
        <v>47</v>
      </c>
      <c r="AV18" s="102">
        <v>114656.08</v>
      </c>
      <c r="AW18" s="102">
        <v>0</v>
      </c>
      <c r="AX18" s="103">
        <v>125536.02</v>
      </c>
      <c r="AY18" s="106">
        <v>7532.14</v>
      </c>
      <c r="AZ18" s="102">
        <v>0</v>
      </c>
      <c r="BA18" s="102">
        <v>118003.88</v>
      </c>
      <c r="BB18" s="102">
        <v>0</v>
      </c>
      <c r="BC18" s="102">
        <v>0</v>
      </c>
      <c r="BD18" s="102">
        <v>0</v>
      </c>
      <c r="BE18" s="102">
        <v>118003.88</v>
      </c>
      <c r="BF18" s="102">
        <v>0</v>
      </c>
      <c r="BK18" s="1" t="s">
        <v>1679</v>
      </c>
    </row>
    <row r="19" spans="2:63" s="79" customFormat="1" x14ac:dyDescent="0.25">
      <c r="B19" s="67">
        <v>5151</v>
      </c>
      <c r="C19" s="68" t="s">
        <v>826</v>
      </c>
      <c r="D19" s="69">
        <v>43515</v>
      </c>
      <c r="E19" s="70" t="s">
        <v>31</v>
      </c>
      <c r="F19" s="68">
        <v>44105</v>
      </c>
      <c r="G19" s="67">
        <v>1</v>
      </c>
      <c r="H19" s="68" t="s">
        <v>42</v>
      </c>
      <c r="I19" s="69">
        <v>36620</v>
      </c>
      <c r="J19" s="71" t="s">
        <v>43</v>
      </c>
      <c r="K19" s="69">
        <v>38840</v>
      </c>
      <c r="L19" s="68" t="s">
        <v>44</v>
      </c>
      <c r="M19" s="68" t="s">
        <v>30</v>
      </c>
      <c r="N19" s="72" t="s">
        <v>908</v>
      </c>
      <c r="O19" s="73" t="s">
        <v>909</v>
      </c>
      <c r="P19" s="73" t="s">
        <v>34</v>
      </c>
      <c r="Q19" s="73" t="s">
        <v>875</v>
      </c>
      <c r="R19" s="72" t="s">
        <v>62</v>
      </c>
      <c r="S19" s="70" t="s">
        <v>63</v>
      </c>
      <c r="T19" s="72" t="s">
        <v>1372</v>
      </c>
      <c r="U19" s="70" t="s">
        <v>1372</v>
      </c>
      <c r="V19" s="70" t="s">
        <v>33</v>
      </c>
      <c r="W19" s="70" t="s">
        <v>1381</v>
      </c>
      <c r="X19" s="70" t="s">
        <v>1381</v>
      </c>
      <c r="Y19" s="70" t="s">
        <v>1381</v>
      </c>
      <c r="Z19" s="70" t="s">
        <v>80</v>
      </c>
      <c r="AA19" s="70" t="s">
        <v>80</v>
      </c>
      <c r="AB19" s="70" t="s">
        <v>273</v>
      </c>
      <c r="AC19" s="70" t="s">
        <v>1382</v>
      </c>
      <c r="AD19" s="70" t="s">
        <v>1381</v>
      </c>
      <c r="AE19" s="68">
        <v>43647</v>
      </c>
      <c r="AF19" s="74">
        <v>39214.14</v>
      </c>
      <c r="AG19" s="74">
        <v>81645.740000000005</v>
      </c>
      <c r="AH19" s="75">
        <v>120859.88</v>
      </c>
      <c r="AI19" s="74">
        <v>2352.84</v>
      </c>
      <c r="AJ19" s="74">
        <v>4898.74</v>
      </c>
      <c r="AK19" s="74">
        <v>7251.58</v>
      </c>
      <c r="AL19" s="74">
        <v>0</v>
      </c>
      <c r="AM19" s="74">
        <v>0</v>
      </c>
      <c r="AN19" s="74">
        <v>0</v>
      </c>
      <c r="AO19" s="74">
        <v>36861.300000000003</v>
      </c>
      <c r="AP19" s="74">
        <v>76747</v>
      </c>
      <c r="AQ19" s="74">
        <v>113608.3</v>
      </c>
      <c r="AR19" s="74">
        <v>0</v>
      </c>
      <c r="AS19" s="76">
        <v>0</v>
      </c>
      <c r="AT19" s="74">
        <v>0</v>
      </c>
      <c r="AU19" s="77">
        <v>47</v>
      </c>
      <c r="AV19" s="74">
        <v>113608.3</v>
      </c>
      <c r="AW19" s="74">
        <v>0</v>
      </c>
      <c r="AX19" s="75">
        <v>124388.81</v>
      </c>
      <c r="AY19" s="78">
        <v>7463.31</v>
      </c>
      <c r="AZ19" s="74">
        <v>0</v>
      </c>
      <c r="BA19" s="74">
        <v>116925.5</v>
      </c>
      <c r="BB19" s="74">
        <v>0</v>
      </c>
      <c r="BC19" s="74">
        <v>0</v>
      </c>
      <c r="BD19" s="74">
        <v>0</v>
      </c>
      <c r="BE19" s="74">
        <v>116925.5</v>
      </c>
      <c r="BF19" s="74">
        <v>0</v>
      </c>
      <c r="BK19" s="1" t="s">
        <v>1679</v>
      </c>
    </row>
    <row r="20" spans="2:63" s="79" customFormat="1" x14ac:dyDescent="0.25">
      <c r="B20" s="95">
        <v>5152</v>
      </c>
      <c r="C20" s="96" t="s">
        <v>826</v>
      </c>
      <c r="D20" s="97">
        <v>43515</v>
      </c>
      <c r="E20" s="98" t="s">
        <v>31</v>
      </c>
      <c r="F20" s="96">
        <v>44105</v>
      </c>
      <c r="G20" s="95">
        <v>1</v>
      </c>
      <c r="H20" s="96" t="s">
        <v>42</v>
      </c>
      <c r="I20" s="97">
        <v>36620</v>
      </c>
      <c r="J20" s="99" t="s">
        <v>43</v>
      </c>
      <c r="K20" s="97">
        <v>38840</v>
      </c>
      <c r="L20" s="96" t="s">
        <v>44</v>
      </c>
      <c r="M20" s="96" t="s">
        <v>30</v>
      </c>
      <c r="N20" s="100" t="s">
        <v>910</v>
      </c>
      <c r="O20" s="101" t="s">
        <v>911</v>
      </c>
      <c r="P20" s="101" t="s">
        <v>34</v>
      </c>
      <c r="Q20" s="101" t="s">
        <v>875</v>
      </c>
      <c r="R20" s="100" t="s">
        <v>62</v>
      </c>
      <c r="S20" s="98" t="s">
        <v>63</v>
      </c>
      <c r="T20" s="100" t="s">
        <v>1372</v>
      </c>
      <c r="U20" s="98" t="s">
        <v>1372</v>
      </c>
      <c r="V20" s="98" t="s">
        <v>33</v>
      </c>
      <c r="W20" s="98" t="s">
        <v>1381</v>
      </c>
      <c r="X20" s="98" t="s">
        <v>1381</v>
      </c>
      <c r="Y20" s="98" t="s">
        <v>1381</v>
      </c>
      <c r="Z20" s="98" t="s">
        <v>80</v>
      </c>
      <c r="AA20" s="98" t="s">
        <v>80</v>
      </c>
      <c r="AB20" s="98" t="s">
        <v>273</v>
      </c>
      <c r="AC20" s="98" t="s">
        <v>1382</v>
      </c>
      <c r="AD20" s="98" t="s">
        <v>1381</v>
      </c>
      <c r="AE20" s="96">
        <v>43647</v>
      </c>
      <c r="AF20" s="102">
        <v>38765.72</v>
      </c>
      <c r="AG20" s="102">
        <v>80706.23</v>
      </c>
      <c r="AH20" s="103">
        <v>119471.95</v>
      </c>
      <c r="AI20" s="102">
        <v>2325.9299999999998</v>
      </c>
      <c r="AJ20" s="102">
        <v>4842.37</v>
      </c>
      <c r="AK20" s="102">
        <v>7168.3</v>
      </c>
      <c r="AL20" s="102">
        <v>0</v>
      </c>
      <c r="AM20" s="102">
        <v>0</v>
      </c>
      <c r="AN20" s="102">
        <v>0</v>
      </c>
      <c r="AO20" s="102">
        <v>36439.79</v>
      </c>
      <c r="AP20" s="102">
        <v>75863.86</v>
      </c>
      <c r="AQ20" s="102">
        <v>112303.65</v>
      </c>
      <c r="AR20" s="102">
        <v>0</v>
      </c>
      <c r="AS20" s="104">
        <v>0</v>
      </c>
      <c r="AT20" s="102">
        <v>0</v>
      </c>
      <c r="AU20" s="105">
        <v>47</v>
      </c>
      <c r="AV20" s="102">
        <v>112303.65</v>
      </c>
      <c r="AW20" s="102">
        <v>0</v>
      </c>
      <c r="AX20" s="103">
        <v>122960.36</v>
      </c>
      <c r="AY20" s="106">
        <v>7377.6</v>
      </c>
      <c r="AZ20" s="102">
        <v>0</v>
      </c>
      <c r="BA20" s="102">
        <v>115582.76</v>
      </c>
      <c r="BB20" s="102">
        <v>0</v>
      </c>
      <c r="BC20" s="102">
        <v>0</v>
      </c>
      <c r="BD20" s="102">
        <v>0</v>
      </c>
      <c r="BE20" s="102">
        <v>115582.76</v>
      </c>
      <c r="BF20" s="102">
        <v>0</v>
      </c>
      <c r="BK20" s="1" t="s">
        <v>1679</v>
      </c>
    </row>
    <row r="21" spans="2:63" s="79" customFormat="1" x14ac:dyDescent="0.25">
      <c r="B21" s="67">
        <v>5153</v>
      </c>
      <c r="C21" s="68" t="s">
        <v>826</v>
      </c>
      <c r="D21" s="69">
        <v>43515</v>
      </c>
      <c r="E21" s="70" t="s">
        <v>31</v>
      </c>
      <c r="F21" s="68">
        <v>44105</v>
      </c>
      <c r="G21" s="67">
        <v>1</v>
      </c>
      <c r="H21" s="68" t="s">
        <v>42</v>
      </c>
      <c r="I21" s="69">
        <v>36620</v>
      </c>
      <c r="J21" s="71" t="s">
        <v>43</v>
      </c>
      <c r="K21" s="69">
        <v>38840</v>
      </c>
      <c r="L21" s="68" t="s">
        <v>44</v>
      </c>
      <c r="M21" s="68" t="s">
        <v>30</v>
      </c>
      <c r="N21" s="72" t="s">
        <v>912</v>
      </c>
      <c r="O21" s="73" t="s">
        <v>913</v>
      </c>
      <c r="P21" s="73" t="s">
        <v>34</v>
      </c>
      <c r="Q21" s="73" t="s">
        <v>875</v>
      </c>
      <c r="R21" s="72" t="s">
        <v>62</v>
      </c>
      <c r="S21" s="70" t="s">
        <v>63</v>
      </c>
      <c r="T21" s="72" t="s">
        <v>1372</v>
      </c>
      <c r="U21" s="70" t="s">
        <v>1372</v>
      </c>
      <c r="V21" s="70" t="s">
        <v>33</v>
      </c>
      <c r="W21" s="70" t="s">
        <v>1381</v>
      </c>
      <c r="X21" s="70" t="s">
        <v>1381</v>
      </c>
      <c r="Y21" s="70" t="s">
        <v>1381</v>
      </c>
      <c r="Z21" s="70" t="s">
        <v>80</v>
      </c>
      <c r="AA21" s="70" t="s">
        <v>80</v>
      </c>
      <c r="AB21" s="70" t="s">
        <v>273</v>
      </c>
      <c r="AC21" s="70" t="s">
        <v>1382</v>
      </c>
      <c r="AD21" s="70" t="s">
        <v>1381</v>
      </c>
      <c r="AE21" s="68">
        <v>43647</v>
      </c>
      <c r="AF21" s="74">
        <v>36052.46</v>
      </c>
      <c r="AG21" s="74">
        <v>75019.69</v>
      </c>
      <c r="AH21" s="75">
        <v>111072.15</v>
      </c>
      <c r="AI21" s="74">
        <v>2163.14</v>
      </c>
      <c r="AJ21" s="74">
        <v>4501.18</v>
      </c>
      <c r="AK21" s="74">
        <v>6664.32</v>
      </c>
      <c r="AL21" s="74">
        <v>0</v>
      </c>
      <c r="AM21" s="74">
        <v>0</v>
      </c>
      <c r="AN21" s="74">
        <v>0</v>
      </c>
      <c r="AO21" s="74">
        <v>33889.32</v>
      </c>
      <c r="AP21" s="74">
        <v>70518.509999999995</v>
      </c>
      <c r="AQ21" s="74">
        <v>104407.83</v>
      </c>
      <c r="AR21" s="74">
        <v>0</v>
      </c>
      <c r="AS21" s="76">
        <v>0</v>
      </c>
      <c r="AT21" s="74">
        <v>0</v>
      </c>
      <c r="AU21" s="77">
        <v>47</v>
      </c>
      <c r="AV21" s="74">
        <v>104407.83</v>
      </c>
      <c r="AW21" s="74">
        <v>0</v>
      </c>
      <c r="AX21" s="75">
        <v>114315.29</v>
      </c>
      <c r="AY21" s="78">
        <v>6858.9</v>
      </c>
      <c r="AZ21" s="74">
        <v>0</v>
      </c>
      <c r="BA21" s="74">
        <v>107456.39</v>
      </c>
      <c r="BB21" s="74">
        <v>0</v>
      </c>
      <c r="BC21" s="74">
        <v>0</v>
      </c>
      <c r="BD21" s="74">
        <v>0</v>
      </c>
      <c r="BE21" s="74">
        <v>107456.39</v>
      </c>
      <c r="BF21" s="74">
        <v>0</v>
      </c>
      <c r="BK21" s="1" t="s">
        <v>1679</v>
      </c>
    </row>
    <row r="22" spans="2:63" s="79" customFormat="1" x14ac:dyDescent="0.25">
      <c r="B22" s="95">
        <v>5154</v>
      </c>
      <c r="C22" s="96" t="s">
        <v>826</v>
      </c>
      <c r="D22" s="97">
        <v>43515</v>
      </c>
      <c r="E22" s="98" t="s">
        <v>31</v>
      </c>
      <c r="F22" s="96">
        <v>44105</v>
      </c>
      <c r="G22" s="95">
        <v>1</v>
      </c>
      <c r="H22" s="96" t="s">
        <v>42</v>
      </c>
      <c r="I22" s="97">
        <v>36620</v>
      </c>
      <c r="J22" s="99" t="s">
        <v>43</v>
      </c>
      <c r="K22" s="97">
        <v>38840</v>
      </c>
      <c r="L22" s="96" t="s">
        <v>44</v>
      </c>
      <c r="M22" s="96" t="s">
        <v>30</v>
      </c>
      <c r="N22" s="100" t="s">
        <v>914</v>
      </c>
      <c r="O22" s="101" t="s">
        <v>915</v>
      </c>
      <c r="P22" s="101" t="s">
        <v>34</v>
      </c>
      <c r="Q22" s="101" t="s">
        <v>875</v>
      </c>
      <c r="R22" s="100" t="s">
        <v>62</v>
      </c>
      <c r="S22" s="98" t="s">
        <v>63</v>
      </c>
      <c r="T22" s="100" t="s">
        <v>1372</v>
      </c>
      <c r="U22" s="98" t="s">
        <v>1372</v>
      </c>
      <c r="V22" s="98" t="s">
        <v>33</v>
      </c>
      <c r="W22" s="98" t="s">
        <v>1381</v>
      </c>
      <c r="X22" s="98" t="s">
        <v>1381</v>
      </c>
      <c r="Y22" s="98" t="s">
        <v>1381</v>
      </c>
      <c r="Z22" s="98" t="s">
        <v>80</v>
      </c>
      <c r="AA22" s="98" t="s">
        <v>80</v>
      </c>
      <c r="AB22" s="98" t="s">
        <v>273</v>
      </c>
      <c r="AC22" s="98" t="s">
        <v>1382</v>
      </c>
      <c r="AD22" s="98" t="s">
        <v>1381</v>
      </c>
      <c r="AE22" s="96">
        <v>43647</v>
      </c>
      <c r="AF22" s="102">
        <v>38269.07</v>
      </c>
      <c r="AG22" s="102">
        <v>79664.83</v>
      </c>
      <c r="AH22" s="103">
        <v>117933.9</v>
      </c>
      <c r="AI22" s="102">
        <v>2296.13</v>
      </c>
      <c r="AJ22" s="102">
        <v>4779.8999999999996</v>
      </c>
      <c r="AK22" s="102">
        <v>7076.03</v>
      </c>
      <c r="AL22" s="102">
        <v>0</v>
      </c>
      <c r="AM22" s="102">
        <v>0</v>
      </c>
      <c r="AN22" s="102">
        <v>0</v>
      </c>
      <c r="AO22" s="102">
        <v>35972.94</v>
      </c>
      <c r="AP22" s="102">
        <v>74884.929999999993</v>
      </c>
      <c r="AQ22" s="102">
        <v>110857.87</v>
      </c>
      <c r="AR22" s="102">
        <v>0</v>
      </c>
      <c r="AS22" s="104">
        <v>0</v>
      </c>
      <c r="AT22" s="102">
        <v>0</v>
      </c>
      <c r="AU22" s="105">
        <v>47</v>
      </c>
      <c r="AV22" s="102">
        <v>110857.87</v>
      </c>
      <c r="AW22" s="102">
        <v>0</v>
      </c>
      <c r="AX22" s="103">
        <v>121377.41</v>
      </c>
      <c r="AY22" s="106">
        <v>7282.64</v>
      </c>
      <c r="AZ22" s="102">
        <v>0</v>
      </c>
      <c r="BA22" s="102">
        <v>114094.77</v>
      </c>
      <c r="BB22" s="102">
        <v>0</v>
      </c>
      <c r="BC22" s="102">
        <v>0</v>
      </c>
      <c r="BD22" s="102">
        <v>0</v>
      </c>
      <c r="BE22" s="102">
        <v>114094.77</v>
      </c>
      <c r="BF22" s="102">
        <v>0</v>
      </c>
      <c r="BK22" s="1" t="s">
        <v>1679</v>
      </c>
    </row>
    <row r="23" spans="2:63" s="79" customFormat="1" x14ac:dyDescent="0.25">
      <c r="B23" s="67">
        <v>5155</v>
      </c>
      <c r="C23" s="68" t="s">
        <v>826</v>
      </c>
      <c r="D23" s="69">
        <v>43515</v>
      </c>
      <c r="E23" s="70" t="s">
        <v>31</v>
      </c>
      <c r="F23" s="68">
        <v>44105</v>
      </c>
      <c r="G23" s="67">
        <v>1</v>
      </c>
      <c r="H23" s="68" t="s">
        <v>42</v>
      </c>
      <c r="I23" s="69">
        <v>36620</v>
      </c>
      <c r="J23" s="71" t="s">
        <v>43</v>
      </c>
      <c r="K23" s="69">
        <v>38840</v>
      </c>
      <c r="L23" s="68" t="s">
        <v>44</v>
      </c>
      <c r="M23" s="68" t="s">
        <v>30</v>
      </c>
      <c r="N23" s="72" t="s">
        <v>916</v>
      </c>
      <c r="O23" s="73" t="s">
        <v>917</v>
      </c>
      <c r="P23" s="73" t="s">
        <v>34</v>
      </c>
      <c r="Q23" s="73" t="s">
        <v>875</v>
      </c>
      <c r="R23" s="72" t="s">
        <v>62</v>
      </c>
      <c r="S23" s="70" t="s">
        <v>63</v>
      </c>
      <c r="T23" s="72" t="s">
        <v>1372</v>
      </c>
      <c r="U23" s="70" t="s">
        <v>1372</v>
      </c>
      <c r="V23" s="70" t="s">
        <v>33</v>
      </c>
      <c r="W23" s="70" t="s">
        <v>1381</v>
      </c>
      <c r="X23" s="70" t="s">
        <v>1381</v>
      </c>
      <c r="Y23" s="70" t="s">
        <v>1381</v>
      </c>
      <c r="Z23" s="70" t="s">
        <v>80</v>
      </c>
      <c r="AA23" s="70" t="s">
        <v>80</v>
      </c>
      <c r="AB23" s="70" t="s">
        <v>273</v>
      </c>
      <c r="AC23" s="70" t="s">
        <v>1382</v>
      </c>
      <c r="AD23" s="70" t="s">
        <v>1381</v>
      </c>
      <c r="AE23" s="68">
        <v>43647</v>
      </c>
      <c r="AF23" s="74">
        <v>37731.61</v>
      </c>
      <c r="AG23" s="74">
        <v>78538.3</v>
      </c>
      <c r="AH23" s="75">
        <v>116269.91</v>
      </c>
      <c r="AI23" s="74">
        <v>2263.88</v>
      </c>
      <c r="AJ23" s="74">
        <v>4712.3100000000004</v>
      </c>
      <c r="AK23" s="74">
        <v>6976.19</v>
      </c>
      <c r="AL23" s="74">
        <v>0</v>
      </c>
      <c r="AM23" s="74">
        <v>0</v>
      </c>
      <c r="AN23" s="74">
        <v>0</v>
      </c>
      <c r="AO23" s="74">
        <v>35467.730000000003</v>
      </c>
      <c r="AP23" s="74">
        <v>73825.990000000005</v>
      </c>
      <c r="AQ23" s="74">
        <v>109293.72</v>
      </c>
      <c r="AR23" s="74">
        <v>0</v>
      </c>
      <c r="AS23" s="76">
        <v>0</v>
      </c>
      <c r="AT23" s="74">
        <v>0</v>
      </c>
      <c r="AU23" s="77">
        <v>47</v>
      </c>
      <c r="AV23" s="74">
        <v>109293.72</v>
      </c>
      <c r="AW23" s="74">
        <v>0</v>
      </c>
      <c r="AX23" s="75">
        <v>119664.82</v>
      </c>
      <c r="AY23" s="78">
        <v>7179.88</v>
      </c>
      <c r="AZ23" s="74">
        <v>0</v>
      </c>
      <c r="BA23" s="74">
        <v>112484.94</v>
      </c>
      <c r="BB23" s="74">
        <v>0</v>
      </c>
      <c r="BC23" s="74">
        <v>0</v>
      </c>
      <c r="BD23" s="74">
        <v>0</v>
      </c>
      <c r="BE23" s="74">
        <v>112484.94</v>
      </c>
      <c r="BF23" s="74">
        <v>0</v>
      </c>
      <c r="BK23" s="1" t="s">
        <v>1679</v>
      </c>
    </row>
    <row r="24" spans="2:63" x14ac:dyDescent="0.25">
      <c r="B24" s="95">
        <v>5156</v>
      </c>
      <c r="C24" s="96" t="s">
        <v>826</v>
      </c>
      <c r="D24" s="97">
        <v>43515</v>
      </c>
      <c r="E24" s="98" t="s">
        <v>31</v>
      </c>
      <c r="F24" s="96">
        <v>44105</v>
      </c>
      <c r="G24" s="95">
        <v>1</v>
      </c>
      <c r="H24" s="96" t="s">
        <v>42</v>
      </c>
      <c r="I24" s="97">
        <v>36620</v>
      </c>
      <c r="J24" s="99" t="s">
        <v>43</v>
      </c>
      <c r="K24" s="97">
        <v>38840</v>
      </c>
      <c r="L24" s="96" t="s">
        <v>44</v>
      </c>
      <c r="M24" s="96" t="s">
        <v>30</v>
      </c>
      <c r="N24" s="100" t="s">
        <v>918</v>
      </c>
      <c r="O24" s="101" t="s">
        <v>919</v>
      </c>
      <c r="P24" s="101" t="s">
        <v>34</v>
      </c>
      <c r="Q24" s="101" t="s">
        <v>875</v>
      </c>
      <c r="R24" s="100" t="s">
        <v>62</v>
      </c>
      <c r="S24" s="98" t="s">
        <v>63</v>
      </c>
      <c r="T24" s="100" t="s">
        <v>1372</v>
      </c>
      <c r="U24" s="98" t="s">
        <v>1372</v>
      </c>
      <c r="V24" s="98" t="s">
        <v>33</v>
      </c>
      <c r="W24" s="98" t="s">
        <v>1381</v>
      </c>
      <c r="X24" s="98" t="s">
        <v>1381</v>
      </c>
      <c r="Y24" s="98" t="s">
        <v>1381</v>
      </c>
      <c r="Z24" s="98" t="s">
        <v>80</v>
      </c>
      <c r="AA24" s="98" t="s">
        <v>80</v>
      </c>
      <c r="AB24" s="98" t="s">
        <v>273</v>
      </c>
      <c r="AC24" s="98" t="s">
        <v>1382</v>
      </c>
      <c r="AD24" s="98" t="s">
        <v>1381</v>
      </c>
      <c r="AE24" s="96">
        <v>43647</v>
      </c>
      <c r="AF24" s="102">
        <v>39255.870000000003</v>
      </c>
      <c r="AG24" s="102">
        <v>81733.11</v>
      </c>
      <c r="AH24" s="103">
        <v>120988.98</v>
      </c>
      <c r="AI24" s="102">
        <v>2355.35</v>
      </c>
      <c r="AJ24" s="102">
        <v>4903.9799999999996</v>
      </c>
      <c r="AK24" s="102">
        <v>7259.33</v>
      </c>
      <c r="AL24" s="102">
        <v>0</v>
      </c>
      <c r="AM24" s="102">
        <v>0</v>
      </c>
      <c r="AN24" s="102">
        <v>0</v>
      </c>
      <c r="AO24" s="102">
        <v>36900.519999999997</v>
      </c>
      <c r="AP24" s="102">
        <v>76829.13</v>
      </c>
      <c r="AQ24" s="102">
        <v>113729.65</v>
      </c>
      <c r="AR24" s="102">
        <v>0</v>
      </c>
      <c r="AS24" s="104">
        <v>0</v>
      </c>
      <c r="AT24" s="102">
        <v>0</v>
      </c>
      <c r="AU24" s="105">
        <v>47</v>
      </c>
      <c r="AV24" s="102">
        <v>113729.65</v>
      </c>
      <c r="AW24" s="102">
        <v>0</v>
      </c>
      <c r="AX24" s="103">
        <v>124521.69</v>
      </c>
      <c r="AY24" s="106">
        <v>7471.29</v>
      </c>
      <c r="AZ24" s="102">
        <v>0</v>
      </c>
      <c r="BA24" s="102">
        <v>117050.4</v>
      </c>
      <c r="BB24" s="102">
        <v>0</v>
      </c>
      <c r="BC24" s="102">
        <v>0</v>
      </c>
      <c r="BD24" s="102">
        <v>0</v>
      </c>
      <c r="BE24" s="102">
        <v>117050.4</v>
      </c>
      <c r="BF24" s="102">
        <v>0</v>
      </c>
      <c r="BK24" s="1" t="s">
        <v>1679</v>
      </c>
    </row>
    <row r="25" spans="2:63" s="79" customFormat="1" x14ac:dyDescent="0.25">
      <c r="B25" s="67">
        <v>5157</v>
      </c>
      <c r="C25" s="68" t="s">
        <v>826</v>
      </c>
      <c r="D25" s="69">
        <v>43515</v>
      </c>
      <c r="E25" s="70" t="s">
        <v>31</v>
      </c>
      <c r="F25" s="68">
        <v>44105</v>
      </c>
      <c r="G25" s="67">
        <v>1</v>
      </c>
      <c r="H25" s="68" t="s">
        <v>42</v>
      </c>
      <c r="I25" s="69">
        <v>36620</v>
      </c>
      <c r="J25" s="71" t="s">
        <v>43</v>
      </c>
      <c r="K25" s="69">
        <v>38840</v>
      </c>
      <c r="L25" s="68" t="s">
        <v>44</v>
      </c>
      <c r="M25" s="68" t="s">
        <v>30</v>
      </c>
      <c r="N25" s="72" t="s">
        <v>920</v>
      </c>
      <c r="O25" s="73" t="s">
        <v>921</v>
      </c>
      <c r="P25" s="73" t="s">
        <v>34</v>
      </c>
      <c r="Q25" s="73" t="s">
        <v>875</v>
      </c>
      <c r="R25" s="72" t="s">
        <v>62</v>
      </c>
      <c r="S25" s="70" t="s">
        <v>63</v>
      </c>
      <c r="T25" s="72" t="s">
        <v>1372</v>
      </c>
      <c r="U25" s="70" t="s">
        <v>1372</v>
      </c>
      <c r="V25" s="70" t="s">
        <v>33</v>
      </c>
      <c r="W25" s="70" t="s">
        <v>1381</v>
      </c>
      <c r="X25" s="70" t="s">
        <v>1381</v>
      </c>
      <c r="Y25" s="70" t="s">
        <v>1381</v>
      </c>
      <c r="Z25" s="70" t="s">
        <v>80</v>
      </c>
      <c r="AA25" s="70" t="s">
        <v>80</v>
      </c>
      <c r="AB25" s="70" t="s">
        <v>273</v>
      </c>
      <c r="AC25" s="70" t="s">
        <v>1382</v>
      </c>
      <c r="AD25" s="70" t="s">
        <v>1381</v>
      </c>
      <c r="AE25" s="68">
        <v>43647</v>
      </c>
      <c r="AF25" s="74">
        <v>21625.39</v>
      </c>
      <c r="AG25" s="74">
        <v>44768.61</v>
      </c>
      <c r="AH25" s="75">
        <v>66394</v>
      </c>
      <c r="AI25" s="74">
        <v>1297.51</v>
      </c>
      <c r="AJ25" s="74">
        <v>2686.12</v>
      </c>
      <c r="AK25" s="74">
        <v>3983.63</v>
      </c>
      <c r="AL25" s="74">
        <v>0</v>
      </c>
      <c r="AM25" s="74">
        <v>0</v>
      </c>
      <c r="AN25" s="74">
        <v>0</v>
      </c>
      <c r="AO25" s="74">
        <v>20327.88</v>
      </c>
      <c r="AP25" s="74">
        <v>42082.49</v>
      </c>
      <c r="AQ25" s="74">
        <v>62410.37</v>
      </c>
      <c r="AR25" s="74">
        <v>0</v>
      </c>
      <c r="AS25" s="76">
        <v>0</v>
      </c>
      <c r="AT25" s="74">
        <v>0</v>
      </c>
      <c r="AU25" s="77">
        <v>47</v>
      </c>
      <c r="AV25" s="74">
        <v>62410.37</v>
      </c>
      <c r="AW25" s="74">
        <v>0</v>
      </c>
      <c r="AX25" s="75">
        <v>68332.600000000006</v>
      </c>
      <c r="AY25" s="78">
        <v>4099.9399999999996</v>
      </c>
      <c r="AZ25" s="74">
        <v>0</v>
      </c>
      <c r="BA25" s="74">
        <v>64232.66</v>
      </c>
      <c r="BB25" s="74">
        <v>0</v>
      </c>
      <c r="BC25" s="74">
        <v>0</v>
      </c>
      <c r="BD25" s="74">
        <v>0</v>
      </c>
      <c r="BE25" s="74">
        <v>64232.66</v>
      </c>
      <c r="BF25" s="74">
        <v>0</v>
      </c>
      <c r="BK25" s="1" t="s">
        <v>1679</v>
      </c>
    </row>
    <row r="26" spans="2:63" s="79" customFormat="1" x14ac:dyDescent="0.25">
      <c r="B26" s="95">
        <v>5158</v>
      </c>
      <c r="C26" s="96" t="s">
        <v>826</v>
      </c>
      <c r="D26" s="97">
        <v>43515</v>
      </c>
      <c r="E26" s="98" t="s">
        <v>31</v>
      </c>
      <c r="F26" s="96">
        <v>44105</v>
      </c>
      <c r="G26" s="95">
        <v>1</v>
      </c>
      <c r="H26" s="96" t="s">
        <v>42</v>
      </c>
      <c r="I26" s="97">
        <v>36620</v>
      </c>
      <c r="J26" s="99" t="s">
        <v>43</v>
      </c>
      <c r="K26" s="97">
        <v>38840</v>
      </c>
      <c r="L26" s="96" t="s">
        <v>44</v>
      </c>
      <c r="M26" s="96" t="s">
        <v>30</v>
      </c>
      <c r="N26" s="100" t="s">
        <v>922</v>
      </c>
      <c r="O26" s="101" t="s">
        <v>923</v>
      </c>
      <c r="P26" s="101" t="s">
        <v>34</v>
      </c>
      <c r="Q26" s="101" t="s">
        <v>875</v>
      </c>
      <c r="R26" s="100" t="s">
        <v>62</v>
      </c>
      <c r="S26" s="98" t="s">
        <v>63</v>
      </c>
      <c r="T26" s="100" t="s">
        <v>1372</v>
      </c>
      <c r="U26" s="98" t="s">
        <v>1372</v>
      </c>
      <c r="V26" s="98" t="s">
        <v>33</v>
      </c>
      <c r="W26" s="98" t="s">
        <v>1381</v>
      </c>
      <c r="X26" s="98" t="s">
        <v>1381</v>
      </c>
      <c r="Y26" s="98" t="s">
        <v>1381</v>
      </c>
      <c r="Z26" s="98" t="s">
        <v>80</v>
      </c>
      <c r="AA26" s="98" t="s">
        <v>80</v>
      </c>
      <c r="AB26" s="98" t="s">
        <v>273</v>
      </c>
      <c r="AC26" s="98" t="s">
        <v>1382</v>
      </c>
      <c r="AD26" s="98" t="s">
        <v>1381</v>
      </c>
      <c r="AE26" s="96">
        <v>43647</v>
      </c>
      <c r="AF26" s="102">
        <v>42101.04</v>
      </c>
      <c r="AG26" s="102">
        <v>87705.83</v>
      </c>
      <c r="AH26" s="103">
        <v>129806.87</v>
      </c>
      <c r="AI26" s="102">
        <v>2526.0500000000002</v>
      </c>
      <c r="AJ26" s="102">
        <v>5262.36</v>
      </c>
      <c r="AK26" s="102">
        <v>7788.41</v>
      </c>
      <c r="AL26" s="102">
        <v>0</v>
      </c>
      <c r="AM26" s="102">
        <v>0</v>
      </c>
      <c r="AN26" s="102">
        <v>0</v>
      </c>
      <c r="AO26" s="102">
        <v>39574.99</v>
      </c>
      <c r="AP26" s="102">
        <v>82443.47</v>
      </c>
      <c r="AQ26" s="102">
        <v>122018.46</v>
      </c>
      <c r="AR26" s="102">
        <v>0</v>
      </c>
      <c r="AS26" s="104">
        <v>0</v>
      </c>
      <c r="AT26" s="102">
        <v>0</v>
      </c>
      <c r="AU26" s="105">
        <v>47</v>
      </c>
      <c r="AV26" s="102">
        <v>122018.46</v>
      </c>
      <c r="AW26" s="102">
        <v>0</v>
      </c>
      <c r="AX26" s="103">
        <v>133597.04999999999</v>
      </c>
      <c r="AY26" s="106">
        <v>8015.82</v>
      </c>
      <c r="AZ26" s="102">
        <v>0</v>
      </c>
      <c r="BA26" s="102">
        <v>125581.23</v>
      </c>
      <c r="BB26" s="102">
        <v>0</v>
      </c>
      <c r="BC26" s="102">
        <v>0</v>
      </c>
      <c r="BD26" s="102">
        <v>0</v>
      </c>
      <c r="BE26" s="102">
        <v>125581.23</v>
      </c>
      <c r="BF26" s="102">
        <v>0</v>
      </c>
      <c r="BK26" s="1" t="s">
        <v>1679</v>
      </c>
    </row>
    <row r="27" spans="2:63" s="79" customFormat="1" x14ac:dyDescent="0.25">
      <c r="B27" s="67">
        <v>5159</v>
      </c>
      <c r="C27" s="68" t="s">
        <v>826</v>
      </c>
      <c r="D27" s="69">
        <v>43515</v>
      </c>
      <c r="E27" s="70" t="s">
        <v>31</v>
      </c>
      <c r="F27" s="68">
        <v>44105</v>
      </c>
      <c r="G27" s="67">
        <v>1</v>
      </c>
      <c r="H27" s="68" t="s">
        <v>42</v>
      </c>
      <c r="I27" s="69">
        <v>36620</v>
      </c>
      <c r="J27" s="71" t="s">
        <v>43</v>
      </c>
      <c r="K27" s="69">
        <v>38840</v>
      </c>
      <c r="L27" s="68" t="s">
        <v>44</v>
      </c>
      <c r="M27" s="68" t="s">
        <v>30</v>
      </c>
      <c r="N27" s="72" t="s">
        <v>924</v>
      </c>
      <c r="O27" s="73" t="s">
        <v>925</v>
      </c>
      <c r="P27" s="73" t="s">
        <v>34</v>
      </c>
      <c r="Q27" s="73" t="s">
        <v>875</v>
      </c>
      <c r="R27" s="72" t="s">
        <v>62</v>
      </c>
      <c r="S27" s="70" t="s">
        <v>63</v>
      </c>
      <c r="T27" s="72" t="s">
        <v>1372</v>
      </c>
      <c r="U27" s="70" t="s">
        <v>1372</v>
      </c>
      <c r="V27" s="70" t="s">
        <v>33</v>
      </c>
      <c r="W27" s="70" t="s">
        <v>1381</v>
      </c>
      <c r="X27" s="70" t="s">
        <v>1381</v>
      </c>
      <c r="Y27" s="70" t="s">
        <v>1381</v>
      </c>
      <c r="Z27" s="70" t="s">
        <v>80</v>
      </c>
      <c r="AA27" s="70" t="s">
        <v>80</v>
      </c>
      <c r="AB27" s="70" t="s">
        <v>273</v>
      </c>
      <c r="AC27" s="70" t="s">
        <v>1382</v>
      </c>
      <c r="AD27" s="70" t="s">
        <v>1381</v>
      </c>
      <c r="AE27" s="68">
        <v>43647</v>
      </c>
      <c r="AF27" s="74">
        <v>38964.25</v>
      </c>
      <c r="AG27" s="74">
        <v>81121.77</v>
      </c>
      <c r="AH27" s="75">
        <v>120086.02</v>
      </c>
      <c r="AI27" s="74">
        <v>2337.85</v>
      </c>
      <c r="AJ27" s="74">
        <v>4867.3100000000004</v>
      </c>
      <c r="AK27" s="74">
        <v>7205.16</v>
      </c>
      <c r="AL27" s="74">
        <v>0</v>
      </c>
      <c r="AM27" s="74">
        <v>0</v>
      </c>
      <c r="AN27" s="74">
        <v>0</v>
      </c>
      <c r="AO27" s="74">
        <v>36626.400000000001</v>
      </c>
      <c r="AP27" s="74">
        <v>76254.460000000006</v>
      </c>
      <c r="AQ27" s="74">
        <v>112880.86</v>
      </c>
      <c r="AR27" s="74">
        <v>0</v>
      </c>
      <c r="AS27" s="76">
        <v>0</v>
      </c>
      <c r="AT27" s="74">
        <v>0</v>
      </c>
      <c r="AU27" s="77">
        <v>47</v>
      </c>
      <c r="AV27" s="74">
        <v>112880.86</v>
      </c>
      <c r="AW27" s="74">
        <v>0</v>
      </c>
      <c r="AX27" s="75">
        <v>123592.36</v>
      </c>
      <c r="AY27" s="78">
        <v>7415.54</v>
      </c>
      <c r="AZ27" s="74">
        <v>0</v>
      </c>
      <c r="BA27" s="74">
        <v>116176.82</v>
      </c>
      <c r="BB27" s="74">
        <v>0</v>
      </c>
      <c r="BC27" s="74">
        <v>0</v>
      </c>
      <c r="BD27" s="74">
        <v>0</v>
      </c>
      <c r="BE27" s="74">
        <v>116176.82</v>
      </c>
      <c r="BF27" s="74">
        <v>0</v>
      </c>
      <c r="BK27" s="1" t="s">
        <v>1679</v>
      </c>
    </row>
    <row r="28" spans="2:63" s="79" customFormat="1" x14ac:dyDescent="0.25">
      <c r="B28" s="95">
        <v>5160</v>
      </c>
      <c r="C28" s="96" t="s">
        <v>826</v>
      </c>
      <c r="D28" s="97">
        <v>43515</v>
      </c>
      <c r="E28" s="98" t="s">
        <v>31</v>
      </c>
      <c r="F28" s="96">
        <v>44105</v>
      </c>
      <c r="G28" s="95">
        <v>1</v>
      </c>
      <c r="H28" s="96" t="s">
        <v>42</v>
      </c>
      <c r="I28" s="97">
        <v>36620</v>
      </c>
      <c r="J28" s="99" t="s">
        <v>43</v>
      </c>
      <c r="K28" s="97">
        <v>38840</v>
      </c>
      <c r="L28" s="96" t="s">
        <v>44</v>
      </c>
      <c r="M28" s="96" t="s">
        <v>30</v>
      </c>
      <c r="N28" s="100" t="s">
        <v>926</v>
      </c>
      <c r="O28" s="101" t="s">
        <v>927</v>
      </c>
      <c r="P28" s="101" t="s">
        <v>34</v>
      </c>
      <c r="Q28" s="101" t="s">
        <v>875</v>
      </c>
      <c r="R28" s="100" t="s">
        <v>62</v>
      </c>
      <c r="S28" s="98" t="s">
        <v>63</v>
      </c>
      <c r="T28" s="100" t="s">
        <v>1372</v>
      </c>
      <c r="U28" s="98" t="s">
        <v>1372</v>
      </c>
      <c r="V28" s="98" t="s">
        <v>33</v>
      </c>
      <c r="W28" s="98" t="s">
        <v>1381</v>
      </c>
      <c r="X28" s="98" t="s">
        <v>1381</v>
      </c>
      <c r="Y28" s="98" t="s">
        <v>1381</v>
      </c>
      <c r="Z28" s="98" t="s">
        <v>80</v>
      </c>
      <c r="AA28" s="98" t="s">
        <v>80</v>
      </c>
      <c r="AB28" s="98" t="s">
        <v>273</v>
      </c>
      <c r="AC28" s="98" t="s">
        <v>1382</v>
      </c>
      <c r="AD28" s="98" t="s">
        <v>1381</v>
      </c>
      <c r="AE28" s="96">
        <v>43647</v>
      </c>
      <c r="AF28" s="102">
        <v>35305.599999999999</v>
      </c>
      <c r="AG28" s="102">
        <v>73069.710000000006</v>
      </c>
      <c r="AH28" s="103">
        <v>108375.31</v>
      </c>
      <c r="AI28" s="102">
        <v>2118.33</v>
      </c>
      <c r="AJ28" s="102">
        <v>4384.17</v>
      </c>
      <c r="AK28" s="102">
        <v>6502.5</v>
      </c>
      <c r="AL28" s="102">
        <v>0</v>
      </c>
      <c r="AM28" s="102">
        <v>0</v>
      </c>
      <c r="AN28" s="102">
        <v>0</v>
      </c>
      <c r="AO28" s="102">
        <v>33187.269999999997</v>
      </c>
      <c r="AP28" s="102">
        <v>68685.539999999994</v>
      </c>
      <c r="AQ28" s="102">
        <v>101872.81</v>
      </c>
      <c r="AR28" s="102">
        <v>0</v>
      </c>
      <c r="AS28" s="104">
        <v>0</v>
      </c>
      <c r="AT28" s="102">
        <v>0</v>
      </c>
      <c r="AU28" s="105">
        <v>47</v>
      </c>
      <c r="AV28" s="102">
        <v>101872.81</v>
      </c>
      <c r="AW28" s="102">
        <v>0</v>
      </c>
      <c r="AX28" s="103">
        <v>111539.71</v>
      </c>
      <c r="AY28" s="106">
        <v>6692.36</v>
      </c>
      <c r="AZ28" s="102">
        <v>0</v>
      </c>
      <c r="BA28" s="102">
        <v>104847.35</v>
      </c>
      <c r="BB28" s="102">
        <v>0</v>
      </c>
      <c r="BC28" s="102">
        <v>0</v>
      </c>
      <c r="BD28" s="102">
        <v>0</v>
      </c>
      <c r="BE28" s="102">
        <v>104847.35</v>
      </c>
      <c r="BF28" s="102">
        <v>0</v>
      </c>
      <c r="BK28" s="1" t="s">
        <v>1679</v>
      </c>
    </row>
    <row r="29" spans="2:63" s="79" customFormat="1" x14ac:dyDescent="0.25">
      <c r="B29" s="67">
        <v>5161</v>
      </c>
      <c r="C29" s="68" t="s">
        <v>826</v>
      </c>
      <c r="D29" s="69">
        <v>43515</v>
      </c>
      <c r="E29" s="70" t="s">
        <v>31</v>
      </c>
      <c r="F29" s="68">
        <v>44105</v>
      </c>
      <c r="G29" s="67">
        <v>1</v>
      </c>
      <c r="H29" s="68" t="s">
        <v>42</v>
      </c>
      <c r="I29" s="69">
        <v>36620</v>
      </c>
      <c r="J29" s="71" t="s">
        <v>43</v>
      </c>
      <c r="K29" s="69">
        <v>38840</v>
      </c>
      <c r="L29" s="68" t="s">
        <v>44</v>
      </c>
      <c r="M29" s="68" t="s">
        <v>30</v>
      </c>
      <c r="N29" s="72" t="s">
        <v>928</v>
      </c>
      <c r="O29" s="73" t="s">
        <v>929</v>
      </c>
      <c r="P29" s="73" t="s">
        <v>34</v>
      </c>
      <c r="Q29" s="73" t="s">
        <v>875</v>
      </c>
      <c r="R29" s="72" t="s">
        <v>62</v>
      </c>
      <c r="S29" s="70" t="s">
        <v>63</v>
      </c>
      <c r="T29" s="72" t="s">
        <v>1372</v>
      </c>
      <c r="U29" s="70" t="s">
        <v>1372</v>
      </c>
      <c r="V29" s="70" t="s">
        <v>33</v>
      </c>
      <c r="W29" s="70" t="s">
        <v>1381</v>
      </c>
      <c r="X29" s="70" t="s">
        <v>1381</v>
      </c>
      <c r="Y29" s="70" t="s">
        <v>1381</v>
      </c>
      <c r="Z29" s="70" t="s">
        <v>80</v>
      </c>
      <c r="AA29" s="70" t="s">
        <v>80</v>
      </c>
      <c r="AB29" s="70" t="s">
        <v>273</v>
      </c>
      <c r="AC29" s="70" t="s">
        <v>1382</v>
      </c>
      <c r="AD29" s="70" t="s">
        <v>1381</v>
      </c>
      <c r="AE29" s="68">
        <v>43647</v>
      </c>
      <c r="AF29" s="74">
        <v>39995.97</v>
      </c>
      <c r="AG29" s="74">
        <v>83284.17</v>
      </c>
      <c r="AH29" s="75">
        <v>123280.14</v>
      </c>
      <c r="AI29" s="74">
        <v>2399.7399999999998</v>
      </c>
      <c r="AJ29" s="74">
        <v>4997.0600000000004</v>
      </c>
      <c r="AK29" s="74">
        <v>7396.8</v>
      </c>
      <c r="AL29" s="74">
        <v>0</v>
      </c>
      <c r="AM29" s="74">
        <v>0</v>
      </c>
      <c r="AN29" s="74">
        <v>0</v>
      </c>
      <c r="AO29" s="74">
        <v>37596.230000000003</v>
      </c>
      <c r="AP29" s="74">
        <v>78287.11</v>
      </c>
      <c r="AQ29" s="74">
        <v>115883.34</v>
      </c>
      <c r="AR29" s="74">
        <v>0</v>
      </c>
      <c r="AS29" s="76">
        <v>0</v>
      </c>
      <c r="AT29" s="74">
        <v>0</v>
      </c>
      <c r="AU29" s="77">
        <v>47</v>
      </c>
      <c r="AV29" s="74">
        <v>115883.34</v>
      </c>
      <c r="AW29" s="74">
        <v>0</v>
      </c>
      <c r="AX29" s="75">
        <v>126879.74</v>
      </c>
      <c r="AY29" s="78">
        <v>7612.77</v>
      </c>
      <c r="AZ29" s="74">
        <v>0</v>
      </c>
      <c r="BA29" s="74">
        <v>119266.97</v>
      </c>
      <c r="BB29" s="74">
        <v>0</v>
      </c>
      <c r="BC29" s="74">
        <v>0</v>
      </c>
      <c r="BD29" s="74">
        <v>0</v>
      </c>
      <c r="BE29" s="74">
        <v>119266.97</v>
      </c>
      <c r="BF29" s="74">
        <v>0</v>
      </c>
      <c r="BK29" s="1" t="s">
        <v>1679</v>
      </c>
    </row>
    <row r="30" spans="2:63" s="79" customFormat="1" x14ac:dyDescent="0.25">
      <c r="B30" s="95">
        <v>5162</v>
      </c>
      <c r="C30" s="96" t="s">
        <v>826</v>
      </c>
      <c r="D30" s="97">
        <v>43515</v>
      </c>
      <c r="E30" s="98" t="s">
        <v>31</v>
      </c>
      <c r="F30" s="96">
        <v>44105</v>
      </c>
      <c r="G30" s="95">
        <v>1</v>
      </c>
      <c r="H30" s="96" t="s">
        <v>42</v>
      </c>
      <c r="I30" s="97">
        <v>36620</v>
      </c>
      <c r="J30" s="99" t="s">
        <v>43</v>
      </c>
      <c r="K30" s="97">
        <v>38840</v>
      </c>
      <c r="L30" s="96" t="s">
        <v>44</v>
      </c>
      <c r="M30" s="96" t="s">
        <v>30</v>
      </c>
      <c r="N30" s="100" t="s">
        <v>930</v>
      </c>
      <c r="O30" s="101" t="s">
        <v>931</v>
      </c>
      <c r="P30" s="101" t="s">
        <v>34</v>
      </c>
      <c r="Q30" s="101" t="s">
        <v>875</v>
      </c>
      <c r="R30" s="100" t="s">
        <v>62</v>
      </c>
      <c r="S30" s="98" t="s">
        <v>63</v>
      </c>
      <c r="T30" s="100" t="s">
        <v>1372</v>
      </c>
      <c r="U30" s="98" t="s">
        <v>1372</v>
      </c>
      <c r="V30" s="98" t="s">
        <v>33</v>
      </c>
      <c r="W30" s="98" t="s">
        <v>1381</v>
      </c>
      <c r="X30" s="98" t="s">
        <v>1381</v>
      </c>
      <c r="Y30" s="98" t="s">
        <v>1381</v>
      </c>
      <c r="Z30" s="98" t="s">
        <v>80</v>
      </c>
      <c r="AA30" s="98" t="s">
        <v>80</v>
      </c>
      <c r="AB30" s="98" t="s">
        <v>273</v>
      </c>
      <c r="AC30" s="98" t="s">
        <v>1382</v>
      </c>
      <c r="AD30" s="98" t="s">
        <v>1381</v>
      </c>
      <c r="AE30" s="96">
        <v>43647</v>
      </c>
      <c r="AF30" s="102">
        <v>41098.31</v>
      </c>
      <c r="AG30" s="102">
        <v>85679.83</v>
      </c>
      <c r="AH30" s="103">
        <v>126778.14</v>
      </c>
      <c r="AI30" s="102">
        <v>2465.89</v>
      </c>
      <c r="AJ30" s="102">
        <v>5140.79</v>
      </c>
      <c r="AK30" s="102">
        <v>7606.68</v>
      </c>
      <c r="AL30" s="102">
        <v>0</v>
      </c>
      <c r="AM30" s="102">
        <v>0</v>
      </c>
      <c r="AN30" s="102">
        <v>0</v>
      </c>
      <c r="AO30" s="102">
        <v>38632.42</v>
      </c>
      <c r="AP30" s="102">
        <v>80539.039999999994</v>
      </c>
      <c r="AQ30" s="102">
        <v>119171.46</v>
      </c>
      <c r="AR30" s="102">
        <v>0</v>
      </c>
      <c r="AS30" s="104">
        <v>0</v>
      </c>
      <c r="AT30" s="102">
        <v>0</v>
      </c>
      <c r="AU30" s="105">
        <v>47</v>
      </c>
      <c r="AV30" s="102">
        <v>119171.46</v>
      </c>
      <c r="AW30" s="102">
        <v>0</v>
      </c>
      <c r="AX30" s="103">
        <v>130479.88</v>
      </c>
      <c r="AY30" s="106">
        <v>7828.78</v>
      </c>
      <c r="AZ30" s="102">
        <v>0</v>
      </c>
      <c r="BA30" s="102">
        <v>122651.1</v>
      </c>
      <c r="BB30" s="102">
        <v>0</v>
      </c>
      <c r="BC30" s="102">
        <v>0</v>
      </c>
      <c r="BD30" s="102">
        <v>0</v>
      </c>
      <c r="BE30" s="102">
        <v>122651.1</v>
      </c>
      <c r="BF30" s="102">
        <v>0</v>
      </c>
      <c r="BK30" s="1" t="s">
        <v>1679</v>
      </c>
    </row>
    <row r="31" spans="2:63" s="79" customFormat="1" x14ac:dyDescent="0.25">
      <c r="B31" s="67">
        <v>5163</v>
      </c>
      <c r="C31" s="68" t="s">
        <v>826</v>
      </c>
      <c r="D31" s="69">
        <v>43515</v>
      </c>
      <c r="E31" s="70" t="s">
        <v>31</v>
      </c>
      <c r="F31" s="68">
        <v>44105</v>
      </c>
      <c r="G31" s="67">
        <v>1</v>
      </c>
      <c r="H31" s="68" t="s">
        <v>42</v>
      </c>
      <c r="I31" s="69">
        <v>36620</v>
      </c>
      <c r="J31" s="71" t="s">
        <v>43</v>
      </c>
      <c r="K31" s="69">
        <v>38840</v>
      </c>
      <c r="L31" s="68" t="s">
        <v>44</v>
      </c>
      <c r="M31" s="68" t="s">
        <v>30</v>
      </c>
      <c r="N31" s="72" t="s">
        <v>932</v>
      </c>
      <c r="O31" s="73" t="s">
        <v>933</v>
      </c>
      <c r="P31" s="73" t="s">
        <v>53</v>
      </c>
      <c r="Q31" s="73" t="s">
        <v>875</v>
      </c>
      <c r="R31" s="72" t="s">
        <v>62</v>
      </c>
      <c r="S31" s="70" t="s">
        <v>63</v>
      </c>
      <c r="T31" s="72" t="s">
        <v>1372</v>
      </c>
      <c r="U31" s="70" t="s">
        <v>1372</v>
      </c>
      <c r="V31" s="70" t="s">
        <v>33</v>
      </c>
      <c r="W31" s="70" t="s">
        <v>1381</v>
      </c>
      <c r="X31" s="70" t="s">
        <v>1381</v>
      </c>
      <c r="Y31" s="70" t="s">
        <v>1381</v>
      </c>
      <c r="Z31" s="70" t="s">
        <v>80</v>
      </c>
      <c r="AA31" s="70" t="s">
        <v>80</v>
      </c>
      <c r="AB31" s="70" t="s">
        <v>273</v>
      </c>
      <c r="AC31" s="70" t="s">
        <v>1382</v>
      </c>
      <c r="AD31" s="70" t="s">
        <v>1381</v>
      </c>
      <c r="AE31" s="68">
        <v>43647</v>
      </c>
      <c r="AF31" s="74">
        <v>32518.18</v>
      </c>
      <c r="AG31" s="74">
        <v>67990.98</v>
      </c>
      <c r="AH31" s="75">
        <v>100509.16</v>
      </c>
      <c r="AI31" s="74">
        <v>1951.08</v>
      </c>
      <c r="AJ31" s="74">
        <v>4079.46</v>
      </c>
      <c r="AK31" s="74">
        <v>6030.54</v>
      </c>
      <c r="AL31" s="74">
        <v>0</v>
      </c>
      <c r="AM31" s="74">
        <v>0</v>
      </c>
      <c r="AN31" s="74">
        <v>0</v>
      </c>
      <c r="AO31" s="74">
        <v>30567.1</v>
      </c>
      <c r="AP31" s="74">
        <v>63911.519999999997</v>
      </c>
      <c r="AQ31" s="74">
        <v>94478.62</v>
      </c>
      <c r="AR31" s="74">
        <v>32518.18</v>
      </c>
      <c r="AS31" s="76">
        <v>3576.99</v>
      </c>
      <c r="AT31" s="74">
        <v>7153.98</v>
      </c>
      <c r="AU31" s="77">
        <v>47</v>
      </c>
      <c r="AV31" s="74">
        <v>94478.62</v>
      </c>
      <c r="AW31" s="74">
        <v>3576.99</v>
      </c>
      <c r="AX31" s="75">
        <v>103443.88</v>
      </c>
      <c r="AY31" s="78">
        <v>6206.62</v>
      </c>
      <c r="AZ31" s="74">
        <v>0</v>
      </c>
      <c r="BA31" s="74">
        <v>97237.26</v>
      </c>
      <c r="BB31" s="74">
        <v>33467.660000000003</v>
      </c>
      <c r="BC31" s="74">
        <v>3681.44</v>
      </c>
      <c r="BD31" s="74">
        <v>7362.88</v>
      </c>
      <c r="BE31" s="74">
        <v>97237.26</v>
      </c>
      <c r="BF31" s="74">
        <v>3681.44</v>
      </c>
      <c r="BK31" s="1" t="s">
        <v>1679</v>
      </c>
    </row>
    <row r="32" spans="2:63" s="79" customFormat="1" x14ac:dyDescent="0.25">
      <c r="B32" s="95">
        <v>5164</v>
      </c>
      <c r="C32" s="96" t="s">
        <v>826</v>
      </c>
      <c r="D32" s="97">
        <v>43515</v>
      </c>
      <c r="E32" s="98" t="s">
        <v>31</v>
      </c>
      <c r="F32" s="96">
        <v>44105</v>
      </c>
      <c r="G32" s="95">
        <v>1</v>
      </c>
      <c r="H32" s="96" t="s">
        <v>42</v>
      </c>
      <c r="I32" s="97">
        <v>36620</v>
      </c>
      <c r="J32" s="99" t="s">
        <v>43</v>
      </c>
      <c r="K32" s="97">
        <v>38840</v>
      </c>
      <c r="L32" s="96" t="s">
        <v>44</v>
      </c>
      <c r="M32" s="96" t="s">
        <v>30</v>
      </c>
      <c r="N32" s="100" t="s">
        <v>934</v>
      </c>
      <c r="O32" s="101" t="s">
        <v>935</v>
      </c>
      <c r="P32" s="101" t="s">
        <v>53</v>
      </c>
      <c r="Q32" s="101" t="s">
        <v>875</v>
      </c>
      <c r="R32" s="100" t="s">
        <v>62</v>
      </c>
      <c r="S32" s="98" t="s">
        <v>63</v>
      </c>
      <c r="T32" s="100" t="s">
        <v>1372</v>
      </c>
      <c r="U32" s="98" t="s">
        <v>1372</v>
      </c>
      <c r="V32" s="98" t="s">
        <v>33</v>
      </c>
      <c r="W32" s="98" t="s">
        <v>1381</v>
      </c>
      <c r="X32" s="98" t="s">
        <v>1381</v>
      </c>
      <c r="Y32" s="98" t="s">
        <v>1381</v>
      </c>
      <c r="Z32" s="98" t="s">
        <v>80</v>
      </c>
      <c r="AA32" s="98" t="s">
        <v>80</v>
      </c>
      <c r="AB32" s="98" t="s">
        <v>273</v>
      </c>
      <c r="AC32" s="98" t="s">
        <v>1382</v>
      </c>
      <c r="AD32" s="98" t="s">
        <v>1381</v>
      </c>
      <c r="AE32" s="96">
        <v>43647</v>
      </c>
      <c r="AF32" s="102">
        <v>32995.35</v>
      </c>
      <c r="AG32" s="102">
        <v>68977.009999999995</v>
      </c>
      <c r="AH32" s="103">
        <v>101972.36</v>
      </c>
      <c r="AI32" s="102">
        <v>1979.71</v>
      </c>
      <c r="AJ32" s="102">
        <v>4138.62</v>
      </c>
      <c r="AK32" s="102">
        <v>6118.33</v>
      </c>
      <c r="AL32" s="102">
        <v>0</v>
      </c>
      <c r="AM32" s="102">
        <v>0</v>
      </c>
      <c r="AN32" s="102">
        <v>0</v>
      </c>
      <c r="AO32" s="102">
        <v>31015.64</v>
      </c>
      <c r="AP32" s="102">
        <v>64838.39</v>
      </c>
      <c r="AQ32" s="102">
        <v>95854.03</v>
      </c>
      <c r="AR32" s="102">
        <v>32995.35</v>
      </c>
      <c r="AS32" s="104">
        <v>3629.48</v>
      </c>
      <c r="AT32" s="102">
        <v>7258.96</v>
      </c>
      <c r="AU32" s="105">
        <v>47</v>
      </c>
      <c r="AV32" s="102">
        <v>95854.03</v>
      </c>
      <c r="AW32" s="102">
        <v>3629.48</v>
      </c>
      <c r="AX32" s="103">
        <v>104949.8</v>
      </c>
      <c r="AY32" s="106">
        <v>6296.97</v>
      </c>
      <c r="AZ32" s="102">
        <v>0</v>
      </c>
      <c r="BA32" s="102">
        <v>98652.83</v>
      </c>
      <c r="BB32" s="102">
        <v>33958.76</v>
      </c>
      <c r="BC32" s="102">
        <v>3735.46</v>
      </c>
      <c r="BD32" s="102">
        <v>7470.92</v>
      </c>
      <c r="BE32" s="102">
        <v>98652.83</v>
      </c>
      <c r="BF32" s="102">
        <v>3735.46</v>
      </c>
      <c r="BK32" s="1" t="s">
        <v>1679</v>
      </c>
    </row>
    <row r="33" spans="2:63" s="79" customFormat="1" x14ac:dyDescent="0.25">
      <c r="B33" s="67">
        <v>5165</v>
      </c>
      <c r="C33" s="68" t="s">
        <v>826</v>
      </c>
      <c r="D33" s="69">
        <v>43515</v>
      </c>
      <c r="E33" s="70" t="s">
        <v>31</v>
      </c>
      <c r="F33" s="68">
        <v>44105</v>
      </c>
      <c r="G33" s="67">
        <v>1</v>
      </c>
      <c r="H33" s="68" t="s">
        <v>42</v>
      </c>
      <c r="I33" s="69">
        <v>36620</v>
      </c>
      <c r="J33" s="71" t="s">
        <v>43</v>
      </c>
      <c r="K33" s="69">
        <v>38840</v>
      </c>
      <c r="L33" s="68" t="s">
        <v>44</v>
      </c>
      <c r="M33" s="68" t="s">
        <v>30</v>
      </c>
      <c r="N33" s="72" t="s">
        <v>936</v>
      </c>
      <c r="O33" s="73" t="s">
        <v>937</v>
      </c>
      <c r="P33" s="73" t="s">
        <v>53</v>
      </c>
      <c r="Q33" s="73" t="s">
        <v>875</v>
      </c>
      <c r="R33" s="72" t="s">
        <v>62</v>
      </c>
      <c r="S33" s="70" t="s">
        <v>63</v>
      </c>
      <c r="T33" s="72" t="s">
        <v>1372</v>
      </c>
      <c r="U33" s="70" t="s">
        <v>1372</v>
      </c>
      <c r="V33" s="70" t="s">
        <v>33</v>
      </c>
      <c r="W33" s="70" t="s">
        <v>1381</v>
      </c>
      <c r="X33" s="70" t="s">
        <v>1381</v>
      </c>
      <c r="Y33" s="70" t="s">
        <v>1381</v>
      </c>
      <c r="Z33" s="70" t="s">
        <v>80</v>
      </c>
      <c r="AA33" s="70" t="s">
        <v>80</v>
      </c>
      <c r="AB33" s="70" t="s">
        <v>273</v>
      </c>
      <c r="AC33" s="70" t="s">
        <v>1382</v>
      </c>
      <c r="AD33" s="70" t="s">
        <v>1381</v>
      </c>
      <c r="AE33" s="68">
        <v>43647</v>
      </c>
      <c r="AF33" s="74">
        <v>36755.57</v>
      </c>
      <c r="AG33" s="74">
        <v>76946.039999999994</v>
      </c>
      <c r="AH33" s="75">
        <v>113701.61</v>
      </c>
      <c r="AI33" s="74">
        <v>2205.33</v>
      </c>
      <c r="AJ33" s="74">
        <v>4616.76</v>
      </c>
      <c r="AK33" s="74">
        <v>6822.09</v>
      </c>
      <c r="AL33" s="74">
        <v>0</v>
      </c>
      <c r="AM33" s="74">
        <v>0</v>
      </c>
      <c r="AN33" s="74">
        <v>0</v>
      </c>
      <c r="AO33" s="74">
        <v>34550.239999999998</v>
      </c>
      <c r="AP33" s="74">
        <v>72329.279999999999</v>
      </c>
      <c r="AQ33" s="74">
        <v>106879.52</v>
      </c>
      <c r="AR33" s="74">
        <v>36755.57</v>
      </c>
      <c r="AS33" s="76">
        <v>4043.11</v>
      </c>
      <c r="AT33" s="74">
        <v>8086.22</v>
      </c>
      <c r="AU33" s="77">
        <v>47</v>
      </c>
      <c r="AV33" s="74">
        <v>106879.52</v>
      </c>
      <c r="AW33" s="74">
        <v>4043.11</v>
      </c>
      <c r="AX33" s="75">
        <v>117021.53</v>
      </c>
      <c r="AY33" s="78">
        <v>7021.28</v>
      </c>
      <c r="AZ33" s="74">
        <v>0</v>
      </c>
      <c r="BA33" s="74">
        <v>110000.25</v>
      </c>
      <c r="BB33" s="74">
        <v>37828.78</v>
      </c>
      <c r="BC33" s="74">
        <v>4161.16</v>
      </c>
      <c r="BD33" s="74">
        <v>8322.32</v>
      </c>
      <c r="BE33" s="74">
        <v>110000.25</v>
      </c>
      <c r="BF33" s="74">
        <v>4161.16</v>
      </c>
      <c r="BK33" s="1" t="s">
        <v>1679</v>
      </c>
    </row>
    <row r="34" spans="2:63" s="79" customFormat="1" x14ac:dyDescent="0.25">
      <c r="B34" s="95">
        <v>5166</v>
      </c>
      <c r="C34" s="96" t="s">
        <v>826</v>
      </c>
      <c r="D34" s="97">
        <v>43515</v>
      </c>
      <c r="E34" s="98" t="s">
        <v>31</v>
      </c>
      <c r="F34" s="96">
        <v>44105</v>
      </c>
      <c r="G34" s="95">
        <v>1</v>
      </c>
      <c r="H34" s="96" t="s">
        <v>42</v>
      </c>
      <c r="I34" s="97">
        <v>36620</v>
      </c>
      <c r="J34" s="99" t="s">
        <v>43</v>
      </c>
      <c r="K34" s="97">
        <v>38840</v>
      </c>
      <c r="L34" s="96" t="s">
        <v>44</v>
      </c>
      <c r="M34" s="96" t="s">
        <v>30</v>
      </c>
      <c r="N34" s="100" t="s">
        <v>938</v>
      </c>
      <c r="O34" s="101" t="s">
        <v>939</v>
      </c>
      <c r="P34" s="101" t="s">
        <v>53</v>
      </c>
      <c r="Q34" s="101" t="s">
        <v>875</v>
      </c>
      <c r="R34" s="100" t="s">
        <v>62</v>
      </c>
      <c r="S34" s="98" t="s">
        <v>63</v>
      </c>
      <c r="T34" s="100" t="s">
        <v>1372</v>
      </c>
      <c r="U34" s="98" t="s">
        <v>1372</v>
      </c>
      <c r="V34" s="98" t="s">
        <v>33</v>
      </c>
      <c r="W34" s="98" t="s">
        <v>1381</v>
      </c>
      <c r="X34" s="98" t="s">
        <v>1381</v>
      </c>
      <c r="Y34" s="98" t="s">
        <v>1381</v>
      </c>
      <c r="Z34" s="98" t="s">
        <v>80</v>
      </c>
      <c r="AA34" s="98" t="s">
        <v>80</v>
      </c>
      <c r="AB34" s="98" t="s">
        <v>273</v>
      </c>
      <c r="AC34" s="98" t="s">
        <v>1382</v>
      </c>
      <c r="AD34" s="98" t="s">
        <v>1381</v>
      </c>
      <c r="AE34" s="96">
        <v>43647</v>
      </c>
      <c r="AF34" s="102">
        <v>33200.69</v>
      </c>
      <c r="AG34" s="102">
        <v>69427.61</v>
      </c>
      <c r="AH34" s="103">
        <v>102628.3</v>
      </c>
      <c r="AI34" s="102">
        <v>1992.03</v>
      </c>
      <c r="AJ34" s="102">
        <v>4165.66</v>
      </c>
      <c r="AK34" s="102">
        <v>6157.69</v>
      </c>
      <c r="AL34" s="102">
        <v>0</v>
      </c>
      <c r="AM34" s="102">
        <v>0</v>
      </c>
      <c r="AN34" s="102">
        <v>0</v>
      </c>
      <c r="AO34" s="102">
        <v>31208.66</v>
      </c>
      <c r="AP34" s="102">
        <v>65261.95</v>
      </c>
      <c r="AQ34" s="102">
        <v>96470.61</v>
      </c>
      <c r="AR34" s="102">
        <v>33200.69</v>
      </c>
      <c r="AS34" s="104">
        <v>3652.07</v>
      </c>
      <c r="AT34" s="102">
        <v>7304.14</v>
      </c>
      <c r="AU34" s="105">
        <v>47</v>
      </c>
      <c r="AV34" s="102">
        <v>96470.61</v>
      </c>
      <c r="AW34" s="102">
        <v>3652.07</v>
      </c>
      <c r="AX34" s="103">
        <v>105624.9</v>
      </c>
      <c r="AY34" s="106">
        <v>6337.48</v>
      </c>
      <c r="AZ34" s="102">
        <v>0</v>
      </c>
      <c r="BA34" s="102">
        <v>99287.42</v>
      </c>
      <c r="BB34" s="102">
        <v>34170.1</v>
      </c>
      <c r="BC34" s="102">
        <v>3758.71</v>
      </c>
      <c r="BD34" s="102">
        <v>7517.42</v>
      </c>
      <c r="BE34" s="102">
        <v>99287.42</v>
      </c>
      <c r="BF34" s="102">
        <v>3758.71</v>
      </c>
      <c r="BK34" s="1" t="s">
        <v>1679</v>
      </c>
    </row>
    <row r="35" spans="2:63" s="79" customFormat="1" x14ac:dyDescent="0.25">
      <c r="B35" s="67">
        <v>5167</v>
      </c>
      <c r="C35" s="68" t="s">
        <v>826</v>
      </c>
      <c r="D35" s="69">
        <v>43515</v>
      </c>
      <c r="E35" s="70" t="s">
        <v>31</v>
      </c>
      <c r="F35" s="68">
        <v>44105</v>
      </c>
      <c r="G35" s="67">
        <v>1</v>
      </c>
      <c r="H35" s="68" t="s">
        <v>42</v>
      </c>
      <c r="I35" s="69">
        <v>36620</v>
      </c>
      <c r="J35" s="71" t="s">
        <v>43</v>
      </c>
      <c r="K35" s="69">
        <v>38840</v>
      </c>
      <c r="L35" s="68" t="s">
        <v>44</v>
      </c>
      <c r="M35" s="68" t="s">
        <v>30</v>
      </c>
      <c r="N35" s="72" t="s">
        <v>940</v>
      </c>
      <c r="O35" s="73" t="s">
        <v>941</v>
      </c>
      <c r="P35" s="73" t="s">
        <v>53</v>
      </c>
      <c r="Q35" s="73" t="s">
        <v>875</v>
      </c>
      <c r="R35" s="72" t="s">
        <v>62</v>
      </c>
      <c r="S35" s="70" t="s">
        <v>63</v>
      </c>
      <c r="T35" s="72" t="s">
        <v>1372</v>
      </c>
      <c r="U35" s="70" t="s">
        <v>1372</v>
      </c>
      <c r="V35" s="70" t="s">
        <v>33</v>
      </c>
      <c r="W35" s="70" t="s">
        <v>1381</v>
      </c>
      <c r="X35" s="70" t="s">
        <v>1381</v>
      </c>
      <c r="Y35" s="70" t="s">
        <v>1381</v>
      </c>
      <c r="Z35" s="70" t="s">
        <v>80</v>
      </c>
      <c r="AA35" s="70" t="s">
        <v>80</v>
      </c>
      <c r="AB35" s="70" t="s">
        <v>273</v>
      </c>
      <c r="AC35" s="70" t="s">
        <v>1382</v>
      </c>
      <c r="AD35" s="70" t="s">
        <v>1381</v>
      </c>
      <c r="AE35" s="68">
        <v>43647</v>
      </c>
      <c r="AF35" s="74">
        <v>32700.43</v>
      </c>
      <c r="AG35" s="74">
        <v>68282.75</v>
      </c>
      <c r="AH35" s="75">
        <v>100983.18</v>
      </c>
      <c r="AI35" s="74">
        <v>1962.01</v>
      </c>
      <c r="AJ35" s="74">
        <v>4096.97</v>
      </c>
      <c r="AK35" s="74">
        <v>6058.98</v>
      </c>
      <c r="AL35" s="74">
        <v>0</v>
      </c>
      <c r="AM35" s="74">
        <v>0</v>
      </c>
      <c r="AN35" s="74">
        <v>0</v>
      </c>
      <c r="AO35" s="74">
        <v>30738.42</v>
      </c>
      <c r="AP35" s="74">
        <v>64185.78</v>
      </c>
      <c r="AQ35" s="74">
        <v>94924.2</v>
      </c>
      <c r="AR35" s="74">
        <v>32700.43</v>
      </c>
      <c r="AS35" s="76">
        <v>3597.04</v>
      </c>
      <c r="AT35" s="74">
        <v>7194.08</v>
      </c>
      <c r="AU35" s="77">
        <v>47</v>
      </c>
      <c r="AV35" s="74">
        <v>94924.2</v>
      </c>
      <c r="AW35" s="74">
        <v>3597.04</v>
      </c>
      <c r="AX35" s="75">
        <v>103931.74</v>
      </c>
      <c r="AY35" s="78">
        <v>6235.89</v>
      </c>
      <c r="AZ35" s="74">
        <v>0</v>
      </c>
      <c r="BA35" s="74">
        <v>97695.85</v>
      </c>
      <c r="BB35" s="74">
        <v>33655.230000000003</v>
      </c>
      <c r="BC35" s="74">
        <v>3702.07</v>
      </c>
      <c r="BD35" s="74">
        <v>7404.14</v>
      </c>
      <c r="BE35" s="74">
        <v>97695.85</v>
      </c>
      <c r="BF35" s="74">
        <v>3702.07</v>
      </c>
      <c r="BK35" s="1" t="s">
        <v>1679</v>
      </c>
    </row>
    <row r="36" spans="2:63" s="79" customFormat="1" x14ac:dyDescent="0.25">
      <c r="B36" s="95">
        <v>5168</v>
      </c>
      <c r="C36" s="96" t="s">
        <v>826</v>
      </c>
      <c r="D36" s="97">
        <v>43515</v>
      </c>
      <c r="E36" s="98" t="s">
        <v>31</v>
      </c>
      <c r="F36" s="96">
        <v>44105</v>
      </c>
      <c r="G36" s="95">
        <v>1</v>
      </c>
      <c r="H36" s="96" t="s">
        <v>42</v>
      </c>
      <c r="I36" s="97">
        <v>36620</v>
      </c>
      <c r="J36" s="99" t="s">
        <v>43</v>
      </c>
      <c r="K36" s="97">
        <v>38840</v>
      </c>
      <c r="L36" s="96" t="s">
        <v>44</v>
      </c>
      <c r="M36" s="96" t="s">
        <v>30</v>
      </c>
      <c r="N36" s="100" t="s">
        <v>942</v>
      </c>
      <c r="O36" s="101" t="s">
        <v>943</v>
      </c>
      <c r="P36" s="101" t="s">
        <v>53</v>
      </c>
      <c r="Q36" s="101" t="s">
        <v>875</v>
      </c>
      <c r="R36" s="100" t="s">
        <v>62</v>
      </c>
      <c r="S36" s="98" t="s">
        <v>63</v>
      </c>
      <c r="T36" s="100" t="s">
        <v>1372</v>
      </c>
      <c r="U36" s="98" t="s">
        <v>1372</v>
      </c>
      <c r="V36" s="98" t="s">
        <v>33</v>
      </c>
      <c r="W36" s="98" t="s">
        <v>1381</v>
      </c>
      <c r="X36" s="98" t="s">
        <v>1381</v>
      </c>
      <c r="Y36" s="98" t="s">
        <v>1381</v>
      </c>
      <c r="Z36" s="98" t="s">
        <v>80</v>
      </c>
      <c r="AA36" s="98" t="s">
        <v>80</v>
      </c>
      <c r="AB36" s="98" t="s">
        <v>273</v>
      </c>
      <c r="AC36" s="98" t="s">
        <v>1382</v>
      </c>
      <c r="AD36" s="98" t="s">
        <v>1381</v>
      </c>
      <c r="AE36" s="96">
        <v>43647</v>
      </c>
      <c r="AF36" s="102">
        <v>19891.71</v>
      </c>
      <c r="AG36" s="102">
        <v>42111.77</v>
      </c>
      <c r="AH36" s="103">
        <v>62003.48</v>
      </c>
      <c r="AI36" s="102">
        <v>1193.49</v>
      </c>
      <c r="AJ36" s="102">
        <v>2526.71</v>
      </c>
      <c r="AK36" s="102">
        <v>3720.2</v>
      </c>
      <c r="AL36" s="102">
        <v>0</v>
      </c>
      <c r="AM36" s="102">
        <v>0</v>
      </c>
      <c r="AN36" s="102">
        <v>0</v>
      </c>
      <c r="AO36" s="102">
        <v>18698.22</v>
      </c>
      <c r="AP36" s="102">
        <v>39585.06</v>
      </c>
      <c r="AQ36" s="102">
        <v>58283.28</v>
      </c>
      <c r="AR36" s="102">
        <v>19891.71</v>
      </c>
      <c r="AS36" s="104">
        <v>2188.08</v>
      </c>
      <c r="AT36" s="102">
        <v>4376.16</v>
      </c>
      <c r="AU36" s="105">
        <v>30</v>
      </c>
      <c r="AV36" s="102">
        <v>58283.28</v>
      </c>
      <c r="AW36" s="102">
        <v>2188.08</v>
      </c>
      <c r="AX36" s="103">
        <v>63813.89</v>
      </c>
      <c r="AY36" s="106">
        <v>3828.82</v>
      </c>
      <c r="AZ36" s="102">
        <v>0</v>
      </c>
      <c r="BA36" s="102">
        <v>59985.07</v>
      </c>
      <c r="BB36" s="102">
        <v>20472.52</v>
      </c>
      <c r="BC36" s="102">
        <v>2251.9699999999998</v>
      </c>
      <c r="BD36" s="102">
        <v>4503.9399999999996</v>
      </c>
      <c r="BE36" s="102">
        <v>59985.07</v>
      </c>
      <c r="BF36" s="102">
        <v>2251.9699999999998</v>
      </c>
      <c r="BK36" s="1" t="s">
        <v>1679</v>
      </c>
    </row>
    <row r="37" spans="2:63" s="79" customFormat="1" x14ac:dyDescent="0.25">
      <c r="B37" s="67">
        <v>5169</v>
      </c>
      <c r="C37" s="68" t="s">
        <v>826</v>
      </c>
      <c r="D37" s="69">
        <v>43515</v>
      </c>
      <c r="E37" s="70" t="s">
        <v>31</v>
      </c>
      <c r="F37" s="68">
        <v>44105</v>
      </c>
      <c r="G37" s="67">
        <v>1</v>
      </c>
      <c r="H37" s="68" t="s">
        <v>42</v>
      </c>
      <c r="I37" s="69">
        <v>36620</v>
      </c>
      <c r="J37" s="71" t="s">
        <v>43</v>
      </c>
      <c r="K37" s="69">
        <v>38840</v>
      </c>
      <c r="L37" s="68" t="s">
        <v>44</v>
      </c>
      <c r="M37" s="68" t="s">
        <v>30</v>
      </c>
      <c r="N37" s="72" t="s">
        <v>944</v>
      </c>
      <c r="O37" s="73" t="s">
        <v>945</v>
      </c>
      <c r="P37" s="73" t="s">
        <v>53</v>
      </c>
      <c r="Q37" s="73" t="s">
        <v>875</v>
      </c>
      <c r="R37" s="72" t="s">
        <v>62</v>
      </c>
      <c r="S37" s="70" t="s">
        <v>63</v>
      </c>
      <c r="T37" s="72" t="s">
        <v>1372</v>
      </c>
      <c r="U37" s="70" t="s">
        <v>1372</v>
      </c>
      <c r="V37" s="70" t="s">
        <v>33</v>
      </c>
      <c r="W37" s="70" t="s">
        <v>1381</v>
      </c>
      <c r="X37" s="70" t="s">
        <v>1381</v>
      </c>
      <c r="Y37" s="70" t="s">
        <v>1381</v>
      </c>
      <c r="Z37" s="70" t="s">
        <v>80</v>
      </c>
      <c r="AA37" s="70" t="s">
        <v>80</v>
      </c>
      <c r="AB37" s="70" t="s">
        <v>273</v>
      </c>
      <c r="AC37" s="70" t="s">
        <v>1382</v>
      </c>
      <c r="AD37" s="70" t="s">
        <v>1381</v>
      </c>
      <c r="AE37" s="68">
        <v>43647</v>
      </c>
      <c r="AF37" s="74">
        <v>32398.639999999999</v>
      </c>
      <c r="AG37" s="74">
        <v>67709.25</v>
      </c>
      <c r="AH37" s="75">
        <v>100107.89</v>
      </c>
      <c r="AI37" s="74">
        <v>1943.91</v>
      </c>
      <c r="AJ37" s="74">
        <v>4062.56</v>
      </c>
      <c r="AK37" s="74">
        <v>6006.47</v>
      </c>
      <c r="AL37" s="74">
        <v>0</v>
      </c>
      <c r="AM37" s="74">
        <v>0</v>
      </c>
      <c r="AN37" s="74">
        <v>0</v>
      </c>
      <c r="AO37" s="74">
        <v>30454.73</v>
      </c>
      <c r="AP37" s="74">
        <v>63646.69</v>
      </c>
      <c r="AQ37" s="74">
        <v>94101.42</v>
      </c>
      <c r="AR37" s="74">
        <v>32398.639999999999</v>
      </c>
      <c r="AS37" s="76">
        <v>3563.85</v>
      </c>
      <c r="AT37" s="74">
        <v>7127.7</v>
      </c>
      <c r="AU37" s="77">
        <v>47</v>
      </c>
      <c r="AV37" s="74">
        <v>94101.42</v>
      </c>
      <c r="AW37" s="74">
        <v>3563.85</v>
      </c>
      <c r="AX37" s="75">
        <v>103030.9</v>
      </c>
      <c r="AY37" s="78">
        <v>6181.85</v>
      </c>
      <c r="AZ37" s="74">
        <v>0</v>
      </c>
      <c r="BA37" s="74">
        <v>96849.05</v>
      </c>
      <c r="BB37" s="74">
        <v>33344.629999999997</v>
      </c>
      <c r="BC37" s="74">
        <v>3667.9</v>
      </c>
      <c r="BD37" s="74">
        <v>7335.8</v>
      </c>
      <c r="BE37" s="74">
        <v>96849.05</v>
      </c>
      <c r="BF37" s="74">
        <v>3667.9</v>
      </c>
      <c r="BK37" s="1" t="s">
        <v>1679</v>
      </c>
    </row>
    <row r="38" spans="2:63" s="79" customFormat="1" x14ac:dyDescent="0.25">
      <c r="B38" s="95">
        <v>5170</v>
      </c>
      <c r="C38" s="96" t="s">
        <v>826</v>
      </c>
      <c r="D38" s="97">
        <v>43515</v>
      </c>
      <c r="E38" s="98" t="s">
        <v>31</v>
      </c>
      <c r="F38" s="96">
        <v>44105</v>
      </c>
      <c r="G38" s="95">
        <v>1</v>
      </c>
      <c r="H38" s="96" t="s">
        <v>42</v>
      </c>
      <c r="I38" s="97">
        <v>36620</v>
      </c>
      <c r="J38" s="99" t="s">
        <v>43</v>
      </c>
      <c r="K38" s="97">
        <v>38840</v>
      </c>
      <c r="L38" s="96" t="s">
        <v>44</v>
      </c>
      <c r="M38" s="96" t="s">
        <v>30</v>
      </c>
      <c r="N38" s="100" t="s">
        <v>946</v>
      </c>
      <c r="O38" s="101" t="s">
        <v>947</v>
      </c>
      <c r="P38" s="101" t="s">
        <v>53</v>
      </c>
      <c r="Q38" s="101" t="s">
        <v>875</v>
      </c>
      <c r="R38" s="100" t="s">
        <v>62</v>
      </c>
      <c r="S38" s="98" t="s">
        <v>63</v>
      </c>
      <c r="T38" s="100" t="s">
        <v>1372</v>
      </c>
      <c r="U38" s="98" t="s">
        <v>1372</v>
      </c>
      <c r="V38" s="98" t="s">
        <v>33</v>
      </c>
      <c r="W38" s="98" t="s">
        <v>1381</v>
      </c>
      <c r="X38" s="98" t="s">
        <v>1381</v>
      </c>
      <c r="Y38" s="98" t="s">
        <v>1381</v>
      </c>
      <c r="Z38" s="98" t="s">
        <v>80</v>
      </c>
      <c r="AA38" s="98" t="s">
        <v>80</v>
      </c>
      <c r="AB38" s="98" t="s">
        <v>273</v>
      </c>
      <c r="AC38" s="98" t="s">
        <v>1382</v>
      </c>
      <c r="AD38" s="98" t="s">
        <v>1381</v>
      </c>
      <c r="AE38" s="96">
        <v>43647</v>
      </c>
      <c r="AF38" s="102">
        <v>33790.76</v>
      </c>
      <c r="AG38" s="102">
        <v>70742.89</v>
      </c>
      <c r="AH38" s="103">
        <v>104533.65</v>
      </c>
      <c r="AI38" s="102">
        <v>2027.44</v>
      </c>
      <c r="AJ38" s="102">
        <v>4244.57</v>
      </c>
      <c r="AK38" s="102">
        <v>6272.01</v>
      </c>
      <c r="AL38" s="102">
        <v>0</v>
      </c>
      <c r="AM38" s="102">
        <v>0</v>
      </c>
      <c r="AN38" s="102">
        <v>0</v>
      </c>
      <c r="AO38" s="102">
        <v>31763.32</v>
      </c>
      <c r="AP38" s="102">
        <v>66498.320000000007</v>
      </c>
      <c r="AQ38" s="102">
        <v>98261.64</v>
      </c>
      <c r="AR38" s="102">
        <v>33790.76</v>
      </c>
      <c r="AS38" s="104">
        <v>3716.98</v>
      </c>
      <c r="AT38" s="102">
        <v>7433.96</v>
      </c>
      <c r="AU38" s="105">
        <v>47</v>
      </c>
      <c r="AV38" s="102">
        <v>98261.64</v>
      </c>
      <c r="AW38" s="102">
        <v>3716.98</v>
      </c>
      <c r="AX38" s="103">
        <v>107585.88</v>
      </c>
      <c r="AY38" s="106">
        <v>6455.14</v>
      </c>
      <c r="AZ38" s="102">
        <v>0</v>
      </c>
      <c r="BA38" s="102">
        <v>101130.74</v>
      </c>
      <c r="BB38" s="102">
        <v>34777.4</v>
      </c>
      <c r="BC38" s="102">
        <v>3825.51</v>
      </c>
      <c r="BD38" s="102">
        <v>7651.02</v>
      </c>
      <c r="BE38" s="102">
        <v>101130.74</v>
      </c>
      <c r="BF38" s="102">
        <v>3825.51</v>
      </c>
      <c r="BK38" s="1" t="s">
        <v>1679</v>
      </c>
    </row>
    <row r="39" spans="2:63" s="79" customFormat="1" x14ac:dyDescent="0.25">
      <c r="B39" s="67">
        <v>5171</v>
      </c>
      <c r="C39" s="68" t="s">
        <v>826</v>
      </c>
      <c r="D39" s="69">
        <v>43515</v>
      </c>
      <c r="E39" s="70" t="s">
        <v>31</v>
      </c>
      <c r="F39" s="68">
        <v>44105</v>
      </c>
      <c r="G39" s="67">
        <v>1</v>
      </c>
      <c r="H39" s="68" t="s">
        <v>42</v>
      </c>
      <c r="I39" s="69">
        <v>36620</v>
      </c>
      <c r="J39" s="71" t="s">
        <v>43</v>
      </c>
      <c r="K39" s="69">
        <v>38840</v>
      </c>
      <c r="L39" s="68" t="s">
        <v>44</v>
      </c>
      <c r="M39" s="68" t="s">
        <v>30</v>
      </c>
      <c r="N39" s="72" t="s">
        <v>948</v>
      </c>
      <c r="O39" s="73" t="s">
        <v>949</v>
      </c>
      <c r="P39" s="73" t="s">
        <v>53</v>
      </c>
      <c r="Q39" s="73" t="s">
        <v>875</v>
      </c>
      <c r="R39" s="72" t="s">
        <v>62</v>
      </c>
      <c r="S39" s="70" t="s">
        <v>63</v>
      </c>
      <c r="T39" s="72" t="s">
        <v>1372</v>
      </c>
      <c r="U39" s="70" t="s">
        <v>1372</v>
      </c>
      <c r="V39" s="70" t="s">
        <v>33</v>
      </c>
      <c r="W39" s="70" t="s">
        <v>1381</v>
      </c>
      <c r="X39" s="70" t="s">
        <v>1381</v>
      </c>
      <c r="Y39" s="70" t="s">
        <v>1381</v>
      </c>
      <c r="Z39" s="70" t="s">
        <v>80</v>
      </c>
      <c r="AA39" s="70" t="s">
        <v>80</v>
      </c>
      <c r="AB39" s="70" t="s">
        <v>273</v>
      </c>
      <c r="AC39" s="70" t="s">
        <v>1382</v>
      </c>
      <c r="AD39" s="70" t="s">
        <v>1381</v>
      </c>
      <c r="AE39" s="68">
        <v>43647</v>
      </c>
      <c r="AF39" s="74">
        <v>32152.560000000001</v>
      </c>
      <c r="AG39" s="74">
        <v>67217.27</v>
      </c>
      <c r="AH39" s="75">
        <v>99369.83</v>
      </c>
      <c r="AI39" s="74">
        <v>1929.14</v>
      </c>
      <c r="AJ39" s="74">
        <v>4033.04</v>
      </c>
      <c r="AK39" s="74">
        <v>5962.18</v>
      </c>
      <c r="AL39" s="74">
        <v>0</v>
      </c>
      <c r="AM39" s="74">
        <v>0</v>
      </c>
      <c r="AN39" s="74">
        <v>0</v>
      </c>
      <c r="AO39" s="74">
        <v>30223.42</v>
      </c>
      <c r="AP39" s="74">
        <v>63184.23</v>
      </c>
      <c r="AQ39" s="74">
        <v>93407.65</v>
      </c>
      <c r="AR39" s="74">
        <v>32152.560000000001</v>
      </c>
      <c r="AS39" s="76">
        <v>3536.78</v>
      </c>
      <c r="AT39" s="74">
        <v>7073.56</v>
      </c>
      <c r="AU39" s="77">
        <v>47</v>
      </c>
      <c r="AV39" s="74">
        <v>93407.65</v>
      </c>
      <c r="AW39" s="74">
        <v>3536.78</v>
      </c>
      <c r="AX39" s="75">
        <v>102271.28</v>
      </c>
      <c r="AY39" s="78">
        <v>6136.26</v>
      </c>
      <c r="AZ39" s="74">
        <v>0</v>
      </c>
      <c r="BA39" s="74">
        <v>96135.02</v>
      </c>
      <c r="BB39" s="74">
        <v>33091.370000000003</v>
      </c>
      <c r="BC39" s="74">
        <v>3640.05</v>
      </c>
      <c r="BD39" s="74">
        <v>7280.1</v>
      </c>
      <c r="BE39" s="74">
        <v>96135.02</v>
      </c>
      <c r="BF39" s="74">
        <v>3640.05</v>
      </c>
      <c r="BK39" s="1" t="s">
        <v>1679</v>
      </c>
    </row>
    <row r="40" spans="2:63" s="79" customFormat="1" x14ac:dyDescent="0.25">
      <c r="B40" s="95">
        <v>5172</v>
      </c>
      <c r="C40" s="96" t="s">
        <v>826</v>
      </c>
      <c r="D40" s="97">
        <v>43515</v>
      </c>
      <c r="E40" s="98" t="s">
        <v>31</v>
      </c>
      <c r="F40" s="96">
        <v>44105</v>
      </c>
      <c r="G40" s="95">
        <v>1</v>
      </c>
      <c r="H40" s="96" t="s">
        <v>42</v>
      </c>
      <c r="I40" s="97">
        <v>36620</v>
      </c>
      <c r="J40" s="99" t="s">
        <v>43</v>
      </c>
      <c r="K40" s="97">
        <v>38840</v>
      </c>
      <c r="L40" s="96" t="s">
        <v>44</v>
      </c>
      <c r="M40" s="96" t="s">
        <v>30</v>
      </c>
      <c r="N40" s="100" t="s">
        <v>950</v>
      </c>
      <c r="O40" s="101" t="s">
        <v>951</v>
      </c>
      <c r="P40" s="101" t="s">
        <v>53</v>
      </c>
      <c r="Q40" s="101" t="s">
        <v>875</v>
      </c>
      <c r="R40" s="100" t="s">
        <v>62</v>
      </c>
      <c r="S40" s="98" t="s">
        <v>63</v>
      </c>
      <c r="T40" s="100" t="s">
        <v>1372</v>
      </c>
      <c r="U40" s="98" t="s">
        <v>1372</v>
      </c>
      <c r="V40" s="98" t="s">
        <v>33</v>
      </c>
      <c r="W40" s="98" t="s">
        <v>1381</v>
      </c>
      <c r="X40" s="98" t="s">
        <v>1381</v>
      </c>
      <c r="Y40" s="98" t="s">
        <v>1381</v>
      </c>
      <c r="Z40" s="98" t="s">
        <v>80</v>
      </c>
      <c r="AA40" s="98" t="s">
        <v>80</v>
      </c>
      <c r="AB40" s="98" t="s">
        <v>273</v>
      </c>
      <c r="AC40" s="98" t="s">
        <v>1382</v>
      </c>
      <c r="AD40" s="98" t="s">
        <v>1381</v>
      </c>
      <c r="AE40" s="96">
        <v>43647</v>
      </c>
      <c r="AF40" s="102">
        <v>39616.74</v>
      </c>
      <c r="AG40" s="102">
        <v>82889.58</v>
      </c>
      <c r="AH40" s="103">
        <v>122506.32</v>
      </c>
      <c r="AI40" s="102">
        <v>2376.9899999999998</v>
      </c>
      <c r="AJ40" s="102">
        <v>4973.38</v>
      </c>
      <c r="AK40" s="102">
        <v>7350.37</v>
      </c>
      <c r="AL40" s="102">
        <v>0</v>
      </c>
      <c r="AM40" s="102">
        <v>0</v>
      </c>
      <c r="AN40" s="102">
        <v>0</v>
      </c>
      <c r="AO40" s="102">
        <v>37239.75</v>
      </c>
      <c r="AP40" s="102">
        <v>77916.2</v>
      </c>
      <c r="AQ40" s="102">
        <v>115155.95</v>
      </c>
      <c r="AR40" s="102">
        <v>39616.74</v>
      </c>
      <c r="AS40" s="104">
        <v>4357.84</v>
      </c>
      <c r="AT40" s="102">
        <v>8715.68</v>
      </c>
      <c r="AU40" s="105">
        <v>47</v>
      </c>
      <c r="AV40" s="102">
        <v>115155.95</v>
      </c>
      <c r="AW40" s="102">
        <v>4357.84</v>
      </c>
      <c r="AX40" s="103">
        <v>126083.33</v>
      </c>
      <c r="AY40" s="106">
        <v>7564.99</v>
      </c>
      <c r="AZ40" s="102">
        <v>0</v>
      </c>
      <c r="BA40" s="102">
        <v>118518.34</v>
      </c>
      <c r="BB40" s="102">
        <v>40773.49</v>
      </c>
      <c r="BC40" s="102">
        <v>4485.08</v>
      </c>
      <c r="BD40" s="102">
        <v>8970.16</v>
      </c>
      <c r="BE40" s="102">
        <v>118518.34</v>
      </c>
      <c r="BF40" s="102">
        <v>4485.08</v>
      </c>
      <c r="BK40" s="1" t="s">
        <v>1679</v>
      </c>
    </row>
    <row r="41" spans="2:63" s="79" customFormat="1" x14ac:dyDescent="0.25">
      <c r="B41" s="67">
        <v>5173</v>
      </c>
      <c r="C41" s="68" t="s">
        <v>826</v>
      </c>
      <c r="D41" s="69">
        <v>43515</v>
      </c>
      <c r="E41" s="70" t="s">
        <v>31</v>
      </c>
      <c r="F41" s="68">
        <v>44105</v>
      </c>
      <c r="G41" s="67">
        <v>1</v>
      </c>
      <c r="H41" s="68" t="s">
        <v>42</v>
      </c>
      <c r="I41" s="69">
        <v>36620</v>
      </c>
      <c r="J41" s="71" t="s">
        <v>43</v>
      </c>
      <c r="K41" s="69">
        <v>38840</v>
      </c>
      <c r="L41" s="68" t="s">
        <v>44</v>
      </c>
      <c r="M41" s="68" t="s">
        <v>30</v>
      </c>
      <c r="N41" s="72" t="s">
        <v>952</v>
      </c>
      <c r="O41" s="73" t="s">
        <v>953</v>
      </c>
      <c r="P41" s="73" t="s">
        <v>53</v>
      </c>
      <c r="Q41" s="73" t="s">
        <v>875</v>
      </c>
      <c r="R41" s="72" t="s">
        <v>62</v>
      </c>
      <c r="S41" s="70" t="s">
        <v>63</v>
      </c>
      <c r="T41" s="72" t="s">
        <v>1372</v>
      </c>
      <c r="U41" s="70" t="s">
        <v>1372</v>
      </c>
      <c r="V41" s="70" t="s">
        <v>33</v>
      </c>
      <c r="W41" s="70" t="s">
        <v>1381</v>
      </c>
      <c r="X41" s="70" t="s">
        <v>1381</v>
      </c>
      <c r="Y41" s="70" t="s">
        <v>1381</v>
      </c>
      <c r="Z41" s="70" t="s">
        <v>80</v>
      </c>
      <c r="AA41" s="70" t="s">
        <v>80</v>
      </c>
      <c r="AB41" s="70" t="s">
        <v>273</v>
      </c>
      <c r="AC41" s="70" t="s">
        <v>1382</v>
      </c>
      <c r="AD41" s="70" t="s">
        <v>1381</v>
      </c>
      <c r="AE41" s="68">
        <v>43647</v>
      </c>
      <c r="AF41" s="74">
        <v>34839.07</v>
      </c>
      <c r="AG41" s="74">
        <v>72856.740000000005</v>
      </c>
      <c r="AH41" s="75">
        <v>107695.81</v>
      </c>
      <c r="AI41" s="74">
        <v>2090.34</v>
      </c>
      <c r="AJ41" s="74">
        <v>4371.3999999999996</v>
      </c>
      <c r="AK41" s="74">
        <v>6461.74</v>
      </c>
      <c r="AL41" s="74">
        <v>0</v>
      </c>
      <c r="AM41" s="74">
        <v>0</v>
      </c>
      <c r="AN41" s="74">
        <v>0</v>
      </c>
      <c r="AO41" s="74">
        <v>32748.73</v>
      </c>
      <c r="AP41" s="74">
        <v>68485.34</v>
      </c>
      <c r="AQ41" s="74">
        <v>101234.07</v>
      </c>
      <c r="AR41" s="74">
        <v>34839.07</v>
      </c>
      <c r="AS41" s="76">
        <v>3832.29</v>
      </c>
      <c r="AT41" s="74">
        <v>7664.58</v>
      </c>
      <c r="AU41" s="77">
        <v>47</v>
      </c>
      <c r="AV41" s="74">
        <v>101234.07</v>
      </c>
      <c r="AW41" s="74">
        <v>3832.29</v>
      </c>
      <c r="AX41" s="75">
        <v>110840.37</v>
      </c>
      <c r="AY41" s="78">
        <v>6650.41</v>
      </c>
      <c r="AZ41" s="74">
        <v>0</v>
      </c>
      <c r="BA41" s="74">
        <v>104189.96</v>
      </c>
      <c r="BB41" s="74">
        <v>35856.32</v>
      </c>
      <c r="BC41" s="74">
        <v>3944.19</v>
      </c>
      <c r="BD41" s="74">
        <v>7888.38</v>
      </c>
      <c r="BE41" s="74">
        <v>104189.96</v>
      </c>
      <c r="BF41" s="74">
        <v>3944.19</v>
      </c>
      <c r="BK41" s="1" t="s">
        <v>1679</v>
      </c>
    </row>
    <row r="42" spans="2:63" s="79" customFormat="1" x14ac:dyDescent="0.25">
      <c r="B42" s="95">
        <v>5174</v>
      </c>
      <c r="C42" s="96" t="s">
        <v>826</v>
      </c>
      <c r="D42" s="97">
        <v>43515</v>
      </c>
      <c r="E42" s="98" t="s">
        <v>31</v>
      </c>
      <c r="F42" s="96">
        <v>44105</v>
      </c>
      <c r="G42" s="95">
        <v>1</v>
      </c>
      <c r="H42" s="96" t="s">
        <v>42</v>
      </c>
      <c r="I42" s="97">
        <v>36620</v>
      </c>
      <c r="J42" s="99" t="s">
        <v>43</v>
      </c>
      <c r="K42" s="97">
        <v>38840</v>
      </c>
      <c r="L42" s="96" t="s">
        <v>44</v>
      </c>
      <c r="M42" s="96" t="s">
        <v>30</v>
      </c>
      <c r="N42" s="100" t="s">
        <v>954</v>
      </c>
      <c r="O42" s="101" t="s">
        <v>955</v>
      </c>
      <c r="P42" s="101" t="s">
        <v>53</v>
      </c>
      <c r="Q42" s="101" t="s">
        <v>875</v>
      </c>
      <c r="R42" s="100" t="s">
        <v>62</v>
      </c>
      <c r="S42" s="98" t="s">
        <v>63</v>
      </c>
      <c r="T42" s="100" t="s">
        <v>1372</v>
      </c>
      <c r="U42" s="98" t="s">
        <v>1372</v>
      </c>
      <c r="V42" s="98" t="s">
        <v>33</v>
      </c>
      <c r="W42" s="98" t="s">
        <v>1381</v>
      </c>
      <c r="X42" s="98" t="s">
        <v>1381</v>
      </c>
      <c r="Y42" s="98" t="s">
        <v>1381</v>
      </c>
      <c r="Z42" s="98" t="s">
        <v>80</v>
      </c>
      <c r="AA42" s="98" t="s">
        <v>80</v>
      </c>
      <c r="AB42" s="98" t="s">
        <v>273</v>
      </c>
      <c r="AC42" s="98" t="s">
        <v>1382</v>
      </c>
      <c r="AD42" s="98" t="s">
        <v>1381</v>
      </c>
      <c r="AE42" s="96">
        <v>43647</v>
      </c>
      <c r="AF42" s="102">
        <v>34603.599999999999</v>
      </c>
      <c r="AG42" s="102">
        <v>72327.33</v>
      </c>
      <c r="AH42" s="103">
        <v>106930.93</v>
      </c>
      <c r="AI42" s="102">
        <v>2076.21</v>
      </c>
      <c r="AJ42" s="102">
        <v>4339.63</v>
      </c>
      <c r="AK42" s="102">
        <v>6415.84</v>
      </c>
      <c r="AL42" s="102">
        <v>0</v>
      </c>
      <c r="AM42" s="102">
        <v>0</v>
      </c>
      <c r="AN42" s="102">
        <v>0</v>
      </c>
      <c r="AO42" s="102">
        <v>32527.39</v>
      </c>
      <c r="AP42" s="102">
        <v>67987.7</v>
      </c>
      <c r="AQ42" s="102">
        <v>100515.09</v>
      </c>
      <c r="AR42" s="102">
        <v>34603.599999999999</v>
      </c>
      <c r="AS42" s="104">
        <v>3806.39</v>
      </c>
      <c r="AT42" s="102">
        <v>7612.78</v>
      </c>
      <c r="AU42" s="105">
        <v>47</v>
      </c>
      <c r="AV42" s="102">
        <v>100515.09</v>
      </c>
      <c r="AW42" s="102">
        <v>3806.39</v>
      </c>
      <c r="AX42" s="103">
        <v>110053.16</v>
      </c>
      <c r="AY42" s="106">
        <v>6603.17</v>
      </c>
      <c r="AZ42" s="102">
        <v>0</v>
      </c>
      <c r="BA42" s="102">
        <v>103449.99</v>
      </c>
      <c r="BB42" s="102">
        <v>35613.97</v>
      </c>
      <c r="BC42" s="102">
        <v>3917.53</v>
      </c>
      <c r="BD42" s="102">
        <v>7835.06</v>
      </c>
      <c r="BE42" s="102">
        <v>103449.99</v>
      </c>
      <c r="BF42" s="102">
        <v>3917.53</v>
      </c>
      <c r="BK42" s="1" t="s">
        <v>1679</v>
      </c>
    </row>
    <row r="43" spans="2:63" s="79" customFormat="1" x14ac:dyDescent="0.25">
      <c r="B43" s="67">
        <v>5175</v>
      </c>
      <c r="C43" s="68" t="s">
        <v>826</v>
      </c>
      <c r="D43" s="69">
        <v>43515</v>
      </c>
      <c r="E43" s="70" t="s">
        <v>31</v>
      </c>
      <c r="F43" s="68">
        <v>44105</v>
      </c>
      <c r="G43" s="67">
        <v>1</v>
      </c>
      <c r="H43" s="68" t="s">
        <v>42</v>
      </c>
      <c r="I43" s="69">
        <v>36620</v>
      </c>
      <c r="J43" s="71" t="s">
        <v>43</v>
      </c>
      <c r="K43" s="69">
        <v>38840</v>
      </c>
      <c r="L43" s="68" t="s">
        <v>44</v>
      </c>
      <c r="M43" s="68" t="s">
        <v>30</v>
      </c>
      <c r="N43" s="72" t="s">
        <v>956</v>
      </c>
      <c r="O43" s="73" t="s">
        <v>957</v>
      </c>
      <c r="P43" s="73" t="s">
        <v>53</v>
      </c>
      <c r="Q43" s="73" t="s">
        <v>875</v>
      </c>
      <c r="R43" s="72" t="s">
        <v>62</v>
      </c>
      <c r="S43" s="70" t="s">
        <v>63</v>
      </c>
      <c r="T43" s="72" t="s">
        <v>1372</v>
      </c>
      <c r="U43" s="70" t="s">
        <v>1372</v>
      </c>
      <c r="V43" s="70" t="s">
        <v>33</v>
      </c>
      <c r="W43" s="70" t="s">
        <v>1381</v>
      </c>
      <c r="X43" s="70" t="s">
        <v>1381</v>
      </c>
      <c r="Y43" s="70" t="s">
        <v>1381</v>
      </c>
      <c r="Z43" s="70" t="s">
        <v>80</v>
      </c>
      <c r="AA43" s="70" t="s">
        <v>80</v>
      </c>
      <c r="AB43" s="70" t="s">
        <v>273</v>
      </c>
      <c r="AC43" s="70" t="s">
        <v>1382</v>
      </c>
      <c r="AD43" s="70" t="s">
        <v>1381</v>
      </c>
      <c r="AE43" s="68">
        <v>43647</v>
      </c>
      <c r="AF43" s="74">
        <v>37650.080000000002</v>
      </c>
      <c r="AG43" s="74">
        <v>78798.47</v>
      </c>
      <c r="AH43" s="75">
        <v>116448.55</v>
      </c>
      <c r="AI43" s="74">
        <v>2259</v>
      </c>
      <c r="AJ43" s="74">
        <v>4727.8999999999996</v>
      </c>
      <c r="AK43" s="74">
        <v>6986.9</v>
      </c>
      <c r="AL43" s="74">
        <v>0</v>
      </c>
      <c r="AM43" s="74">
        <v>0</v>
      </c>
      <c r="AN43" s="74">
        <v>0</v>
      </c>
      <c r="AO43" s="74">
        <v>35391.08</v>
      </c>
      <c r="AP43" s="74">
        <v>74070.570000000007</v>
      </c>
      <c r="AQ43" s="74">
        <v>109461.65</v>
      </c>
      <c r="AR43" s="74">
        <v>37650.080000000002</v>
      </c>
      <c r="AS43" s="76">
        <v>4141.5</v>
      </c>
      <c r="AT43" s="74">
        <v>8283</v>
      </c>
      <c r="AU43" s="77">
        <v>47</v>
      </c>
      <c r="AV43" s="74">
        <v>109461.65</v>
      </c>
      <c r="AW43" s="74">
        <v>4141.5</v>
      </c>
      <c r="AX43" s="75">
        <v>119848.68</v>
      </c>
      <c r="AY43" s="78">
        <v>7190.9</v>
      </c>
      <c r="AZ43" s="74">
        <v>0</v>
      </c>
      <c r="BA43" s="74">
        <v>112657.78</v>
      </c>
      <c r="BB43" s="74">
        <v>38749.410000000003</v>
      </c>
      <c r="BC43" s="74">
        <v>4262.43</v>
      </c>
      <c r="BD43" s="74">
        <v>8524.86</v>
      </c>
      <c r="BE43" s="74">
        <v>112657.78</v>
      </c>
      <c r="BF43" s="74">
        <v>4262.43</v>
      </c>
      <c r="BK43" s="1" t="s">
        <v>1679</v>
      </c>
    </row>
    <row r="44" spans="2:63" s="79" customFormat="1" x14ac:dyDescent="0.25">
      <c r="B44" s="95">
        <v>5176</v>
      </c>
      <c r="C44" s="96" t="s">
        <v>826</v>
      </c>
      <c r="D44" s="97">
        <v>43515</v>
      </c>
      <c r="E44" s="98" t="s">
        <v>31</v>
      </c>
      <c r="F44" s="96">
        <v>44105</v>
      </c>
      <c r="G44" s="95">
        <v>1</v>
      </c>
      <c r="H44" s="96" t="s">
        <v>42</v>
      </c>
      <c r="I44" s="97">
        <v>36620</v>
      </c>
      <c r="J44" s="99" t="s">
        <v>43</v>
      </c>
      <c r="K44" s="97">
        <v>38840</v>
      </c>
      <c r="L44" s="96" t="s">
        <v>44</v>
      </c>
      <c r="M44" s="96" t="s">
        <v>30</v>
      </c>
      <c r="N44" s="100" t="s">
        <v>958</v>
      </c>
      <c r="O44" s="101" t="s">
        <v>959</v>
      </c>
      <c r="P44" s="101" t="s">
        <v>53</v>
      </c>
      <c r="Q44" s="101" t="s">
        <v>875</v>
      </c>
      <c r="R44" s="100" t="s">
        <v>62</v>
      </c>
      <c r="S44" s="98" t="s">
        <v>63</v>
      </c>
      <c r="T44" s="100" t="s">
        <v>1372</v>
      </c>
      <c r="U44" s="98" t="s">
        <v>1372</v>
      </c>
      <c r="V44" s="98" t="s">
        <v>33</v>
      </c>
      <c r="W44" s="98" t="s">
        <v>1381</v>
      </c>
      <c r="X44" s="98" t="s">
        <v>1381</v>
      </c>
      <c r="Y44" s="98" t="s">
        <v>1381</v>
      </c>
      <c r="Z44" s="98" t="s">
        <v>80</v>
      </c>
      <c r="AA44" s="98" t="s">
        <v>80</v>
      </c>
      <c r="AB44" s="98" t="s">
        <v>273</v>
      </c>
      <c r="AC44" s="98" t="s">
        <v>1382</v>
      </c>
      <c r="AD44" s="98" t="s">
        <v>1381</v>
      </c>
      <c r="AE44" s="96">
        <v>43647</v>
      </c>
      <c r="AF44" s="102">
        <v>35433.480000000003</v>
      </c>
      <c r="AG44" s="102">
        <v>74207.92</v>
      </c>
      <c r="AH44" s="103">
        <v>109641.4</v>
      </c>
      <c r="AI44" s="102">
        <v>2126</v>
      </c>
      <c r="AJ44" s="102">
        <v>4452.47</v>
      </c>
      <c r="AK44" s="102">
        <v>6578.47</v>
      </c>
      <c r="AL44" s="102">
        <v>0</v>
      </c>
      <c r="AM44" s="102">
        <v>0</v>
      </c>
      <c r="AN44" s="102">
        <v>0</v>
      </c>
      <c r="AO44" s="102">
        <v>33307.480000000003</v>
      </c>
      <c r="AP44" s="102">
        <v>69755.45</v>
      </c>
      <c r="AQ44" s="102">
        <v>103062.93</v>
      </c>
      <c r="AR44" s="102">
        <v>35433.480000000003</v>
      </c>
      <c r="AS44" s="104">
        <v>3897.68</v>
      </c>
      <c r="AT44" s="102">
        <v>7795.36</v>
      </c>
      <c r="AU44" s="105">
        <v>47</v>
      </c>
      <c r="AV44" s="102">
        <v>103062.93</v>
      </c>
      <c r="AW44" s="102">
        <v>3897.68</v>
      </c>
      <c r="AX44" s="103">
        <v>112842.77</v>
      </c>
      <c r="AY44" s="106">
        <v>6770.55</v>
      </c>
      <c r="AZ44" s="102">
        <v>0</v>
      </c>
      <c r="BA44" s="102">
        <v>106072.22</v>
      </c>
      <c r="BB44" s="102">
        <v>36468.089999999997</v>
      </c>
      <c r="BC44" s="102">
        <v>4011.48</v>
      </c>
      <c r="BD44" s="102">
        <v>8022.96</v>
      </c>
      <c r="BE44" s="102">
        <v>106072.22</v>
      </c>
      <c r="BF44" s="102">
        <v>4011.48</v>
      </c>
      <c r="BK44" s="1" t="s">
        <v>1679</v>
      </c>
    </row>
    <row r="45" spans="2:63" s="79" customFormat="1" x14ac:dyDescent="0.25">
      <c r="B45" s="67">
        <v>5177</v>
      </c>
      <c r="C45" s="68" t="s">
        <v>826</v>
      </c>
      <c r="D45" s="69">
        <v>43515</v>
      </c>
      <c r="E45" s="70" t="s">
        <v>31</v>
      </c>
      <c r="F45" s="68">
        <v>44105</v>
      </c>
      <c r="G45" s="67">
        <v>1</v>
      </c>
      <c r="H45" s="68" t="s">
        <v>42</v>
      </c>
      <c r="I45" s="69">
        <v>36620</v>
      </c>
      <c r="J45" s="71" t="s">
        <v>43</v>
      </c>
      <c r="K45" s="69">
        <v>38840</v>
      </c>
      <c r="L45" s="68" t="s">
        <v>44</v>
      </c>
      <c r="M45" s="68" t="s">
        <v>30</v>
      </c>
      <c r="N45" s="72" t="s">
        <v>960</v>
      </c>
      <c r="O45" s="73" t="s">
        <v>961</v>
      </c>
      <c r="P45" s="73" t="s">
        <v>53</v>
      </c>
      <c r="Q45" s="73" t="s">
        <v>875</v>
      </c>
      <c r="R45" s="72" t="s">
        <v>62</v>
      </c>
      <c r="S45" s="70" t="s">
        <v>63</v>
      </c>
      <c r="T45" s="72" t="s">
        <v>1372</v>
      </c>
      <c r="U45" s="70" t="s">
        <v>1372</v>
      </c>
      <c r="V45" s="70" t="s">
        <v>33</v>
      </c>
      <c r="W45" s="70" t="s">
        <v>1381</v>
      </c>
      <c r="X45" s="70" t="s">
        <v>1381</v>
      </c>
      <c r="Y45" s="70" t="s">
        <v>1381</v>
      </c>
      <c r="Z45" s="70" t="s">
        <v>80</v>
      </c>
      <c r="AA45" s="70" t="s">
        <v>80</v>
      </c>
      <c r="AB45" s="70" t="s">
        <v>273</v>
      </c>
      <c r="AC45" s="70" t="s">
        <v>1382</v>
      </c>
      <c r="AD45" s="70" t="s">
        <v>1381</v>
      </c>
      <c r="AE45" s="68">
        <v>43647</v>
      </c>
      <c r="AF45" s="74">
        <v>45563.98</v>
      </c>
      <c r="AG45" s="74">
        <v>95468.55</v>
      </c>
      <c r="AH45" s="75">
        <v>141032.53</v>
      </c>
      <c r="AI45" s="74">
        <v>2733.82</v>
      </c>
      <c r="AJ45" s="74">
        <v>5728.12</v>
      </c>
      <c r="AK45" s="74">
        <v>8461.94</v>
      </c>
      <c r="AL45" s="74">
        <v>0</v>
      </c>
      <c r="AM45" s="74">
        <v>0</v>
      </c>
      <c r="AN45" s="74">
        <v>0</v>
      </c>
      <c r="AO45" s="74">
        <v>42830.16</v>
      </c>
      <c r="AP45" s="74">
        <v>89740.43</v>
      </c>
      <c r="AQ45" s="74">
        <v>132570.59</v>
      </c>
      <c r="AR45" s="74">
        <v>45563.98</v>
      </c>
      <c r="AS45" s="76">
        <v>5012.03</v>
      </c>
      <c r="AT45" s="74">
        <v>10024.06</v>
      </c>
      <c r="AU45" s="77">
        <v>47</v>
      </c>
      <c r="AV45" s="74">
        <v>132570.59</v>
      </c>
      <c r="AW45" s="74">
        <v>5012.03</v>
      </c>
      <c r="AX45" s="75">
        <v>145150.48000000001</v>
      </c>
      <c r="AY45" s="78">
        <v>8709.01</v>
      </c>
      <c r="AZ45" s="74">
        <v>0</v>
      </c>
      <c r="BA45" s="74">
        <v>136441.47</v>
      </c>
      <c r="BB45" s="74">
        <v>46894.38</v>
      </c>
      <c r="BC45" s="74">
        <v>5158.38</v>
      </c>
      <c r="BD45" s="74">
        <v>10316.76</v>
      </c>
      <c r="BE45" s="74">
        <v>136441.47</v>
      </c>
      <c r="BF45" s="74">
        <v>5158.38</v>
      </c>
      <c r="BK45" s="1" t="s">
        <v>1679</v>
      </c>
    </row>
    <row r="46" spans="2:63" s="79" customFormat="1" x14ac:dyDescent="0.25">
      <c r="B46" s="95">
        <v>5178</v>
      </c>
      <c r="C46" s="96" t="s">
        <v>826</v>
      </c>
      <c r="D46" s="97">
        <v>43515</v>
      </c>
      <c r="E46" s="98" t="s">
        <v>31</v>
      </c>
      <c r="F46" s="96">
        <v>44105</v>
      </c>
      <c r="G46" s="95">
        <v>1</v>
      </c>
      <c r="H46" s="96" t="s">
        <v>42</v>
      </c>
      <c r="I46" s="97">
        <v>36620</v>
      </c>
      <c r="J46" s="99" t="s">
        <v>43</v>
      </c>
      <c r="K46" s="97">
        <v>38840</v>
      </c>
      <c r="L46" s="96" t="s">
        <v>44</v>
      </c>
      <c r="M46" s="96" t="s">
        <v>30</v>
      </c>
      <c r="N46" s="100" t="s">
        <v>962</v>
      </c>
      <c r="O46" s="101" t="s">
        <v>963</v>
      </c>
      <c r="P46" s="101" t="s">
        <v>53</v>
      </c>
      <c r="Q46" s="101" t="s">
        <v>875</v>
      </c>
      <c r="R46" s="100" t="s">
        <v>62</v>
      </c>
      <c r="S46" s="98" t="s">
        <v>63</v>
      </c>
      <c r="T46" s="100" t="s">
        <v>1372</v>
      </c>
      <c r="U46" s="98" t="s">
        <v>1372</v>
      </c>
      <c r="V46" s="98" t="s">
        <v>33</v>
      </c>
      <c r="W46" s="98" t="s">
        <v>1381</v>
      </c>
      <c r="X46" s="98" t="s">
        <v>1381</v>
      </c>
      <c r="Y46" s="98" t="s">
        <v>1381</v>
      </c>
      <c r="Z46" s="98" t="s">
        <v>80</v>
      </c>
      <c r="AA46" s="98" t="s">
        <v>80</v>
      </c>
      <c r="AB46" s="98" t="s">
        <v>273</v>
      </c>
      <c r="AC46" s="98" t="s">
        <v>1382</v>
      </c>
      <c r="AD46" s="98" t="s">
        <v>1381</v>
      </c>
      <c r="AE46" s="96">
        <v>43647</v>
      </c>
      <c r="AF46" s="102">
        <v>34867.919999999998</v>
      </c>
      <c r="AG46" s="102">
        <v>73000.58</v>
      </c>
      <c r="AH46" s="103">
        <v>107868.5</v>
      </c>
      <c r="AI46" s="102">
        <v>2092.0700000000002</v>
      </c>
      <c r="AJ46" s="102">
        <v>4380.03</v>
      </c>
      <c r="AK46" s="102">
        <v>6472.1</v>
      </c>
      <c r="AL46" s="102">
        <v>0</v>
      </c>
      <c r="AM46" s="102">
        <v>0</v>
      </c>
      <c r="AN46" s="102">
        <v>0</v>
      </c>
      <c r="AO46" s="102">
        <v>32775.85</v>
      </c>
      <c r="AP46" s="102">
        <v>68620.55</v>
      </c>
      <c r="AQ46" s="102">
        <v>101396.4</v>
      </c>
      <c r="AR46" s="102">
        <v>34867.919999999998</v>
      </c>
      <c r="AS46" s="104">
        <v>3835.47</v>
      </c>
      <c r="AT46" s="102">
        <v>7670.94</v>
      </c>
      <c r="AU46" s="105">
        <v>47</v>
      </c>
      <c r="AV46" s="102">
        <v>101396.4</v>
      </c>
      <c r="AW46" s="102">
        <v>3835.47</v>
      </c>
      <c r="AX46" s="103">
        <v>111018.1</v>
      </c>
      <c r="AY46" s="106">
        <v>6661.07</v>
      </c>
      <c r="AZ46" s="102">
        <v>0</v>
      </c>
      <c r="BA46" s="102">
        <v>104357.03</v>
      </c>
      <c r="BB46" s="102">
        <v>35886.01</v>
      </c>
      <c r="BC46" s="102">
        <v>3947.46</v>
      </c>
      <c r="BD46" s="102">
        <v>7894.92</v>
      </c>
      <c r="BE46" s="102">
        <v>104357.03</v>
      </c>
      <c r="BF46" s="102">
        <v>3947.46</v>
      </c>
      <c r="BK46" s="1" t="s">
        <v>1679</v>
      </c>
    </row>
    <row r="47" spans="2:63" s="79" customFormat="1" x14ac:dyDescent="0.25">
      <c r="B47" s="67">
        <v>5179</v>
      </c>
      <c r="C47" s="68" t="s">
        <v>826</v>
      </c>
      <c r="D47" s="69">
        <v>43515</v>
      </c>
      <c r="E47" s="70" t="s">
        <v>31</v>
      </c>
      <c r="F47" s="68">
        <v>44105</v>
      </c>
      <c r="G47" s="67">
        <v>1</v>
      </c>
      <c r="H47" s="68" t="s">
        <v>42</v>
      </c>
      <c r="I47" s="69">
        <v>36620</v>
      </c>
      <c r="J47" s="71" t="s">
        <v>43</v>
      </c>
      <c r="K47" s="69">
        <v>38840</v>
      </c>
      <c r="L47" s="68" t="s">
        <v>44</v>
      </c>
      <c r="M47" s="68" t="s">
        <v>30</v>
      </c>
      <c r="N47" s="72" t="s">
        <v>964</v>
      </c>
      <c r="O47" s="73" t="s">
        <v>965</v>
      </c>
      <c r="P47" s="73" t="s">
        <v>53</v>
      </c>
      <c r="Q47" s="73" t="s">
        <v>875</v>
      </c>
      <c r="R47" s="72" t="s">
        <v>62</v>
      </c>
      <c r="S47" s="70" t="s">
        <v>63</v>
      </c>
      <c r="T47" s="72" t="s">
        <v>1372</v>
      </c>
      <c r="U47" s="70" t="s">
        <v>1372</v>
      </c>
      <c r="V47" s="70" t="s">
        <v>33</v>
      </c>
      <c r="W47" s="70" t="s">
        <v>1381</v>
      </c>
      <c r="X47" s="70" t="s">
        <v>1381</v>
      </c>
      <c r="Y47" s="70" t="s">
        <v>1381</v>
      </c>
      <c r="Z47" s="70" t="s">
        <v>80</v>
      </c>
      <c r="AA47" s="70" t="s">
        <v>80</v>
      </c>
      <c r="AB47" s="70" t="s">
        <v>273</v>
      </c>
      <c r="AC47" s="70" t="s">
        <v>1382</v>
      </c>
      <c r="AD47" s="70" t="s">
        <v>1381</v>
      </c>
      <c r="AE47" s="68">
        <v>43647</v>
      </c>
      <c r="AF47" s="74">
        <v>32557.07</v>
      </c>
      <c r="AG47" s="74">
        <v>68065.490000000005</v>
      </c>
      <c r="AH47" s="75">
        <v>100622.56</v>
      </c>
      <c r="AI47" s="74">
        <v>1953.42</v>
      </c>
      <c r="AJ47" s="74">
        <v>4083.93</v>
      </c>
      <c r="AK47" s="74">
        <v>6037.35</v>
      </c>
      <c r="AL47" s="74">
        <v>0</v>
      </c>
      <c r="AM47" s="74">
        <v>0</v>
      </c>
      <c r="AN47" s="74">
        <v>0</v>
      </c>
      <c r="AO47" s="74">
        <v>30603.65</v>
      </c>
      <c r="AP47" s="74">
        <v>63981.56</v>
      </c>
      <c r="AQ47" s="74">
        <v>94585.21</v>
      </c>
      <c r="AR47" s="74">
        <v>32557.07</v>
      </c>
      <c r="AS47" s="76">
        <v>3581.27</v>
      </c>
      <c r="AT47" s="74">
        <v>7162.54</v>
      </c>
      <c r="AU47" s="77">
        <v>47</v>
      </c>
      <c r="AV47" s="74">
        <v>94585.21</v>
      </c>
      <c r="AW47" s="74">
        <v>3581.27</v>
      </c>
      <c r="AX47" s="75">
        <v>103560.6</v>
      </c>
      <c r="AY47" s="78">
        <v>6213.63</v>
      </c>
      <c r="AZ47" s="74">
        <v>0</v>
      </c>
      <c r="BA47" s="74">
        <v>97346.97</v>
      </c>
      <c r="BB47" s="74">
        <v>33507.69</v>
      </c>
      <c r="BC47" s="74">
        <v>3685.84</v>
      </c>
      <c r="BD47" s="74">
        <v>7371.68</v>
      </c>
      <c r="BE47" s="74">
        <v>97346.97</v>
      </c>
      <c r="BF47" s="74">
        <v>3685.84</v>
      </c>
      <c r="BK47" s="1" t="s">
        <v>1679</v>
      </c>
    </row>
    <row r="48" spans="2:63" s="79" customFormat="1" x14ac:dyDescent="0.25">
      <c r="B48" s="95">
        <v>5180</v>
      </c>
      <c r="C48" s="96" t="s">
        <v>826</v>
      </c>
      <c r="D48" s="97">
        <v>43515</v>
      </c>
      <c r="E48" s="98" t="s">
        <v>31</v>
      </c>
      <c r="F48" s="96">
        <v>44105</v>
      </c>
      <c r="G48" s="95">
        <v>1</v>
      </c>
      <c r="H48" s="96" t="s">
        <v>42</v>
      </c>
      <c r="I48" s="97">
        <v>36620</v>
      </c>
      <c r="J48" s="99" t="s">
        <v>43</v>
      </c>
      <c r="K48" s="97">
        <v>38840</v>
      </c>
      <c r="L48" s="96" t="s">
        <v>44</v>
      </c>
      <c r="M48" s="96" t="s">
        <v>30</v>
      </c>
      <c r="N48" s="100" t="s">
        <v>966</v>
      </c>
      <c r="O48" s="101" t="s">
        <v>967</v>
      </c>
      <c r="P48" s="101" t="s">
        <v>53</v>
      </c>
      <c r="Q48" s="101" t="s">
        <v>875</v>
      </c>
      <c r="R48" s="100" t="s">
        <v>62</v>
      </c>
      <c r="S48" s="98" t="s">
        <v>63</v>
      </c>
      <c r="T48" s="100" t="s">
        <v>1372</v>
      </c>
      <c r="U48" s="98" t="s">
        <v>1372</v>
      </c>
      <c r="V48" s="98" t="s">
        <v>33</v>
      </c>
      <c r="W48" s="98" t="s">
        <v>1381</v>
      </c>
      <c r="X48" s="98" t="s">
        <v>1381</v>
      </c>
      <c r="Y48" s="98" t="s">
        <v>1381</v>
      </c>
      <c r="Z48" s="98" t="s">
        <v>80</v>
      </c>
      <c r="AA48" s="98" t="s">
        <v>80</v>
      </c>
      <c r="AB48" s="98" t="s">
        <v>273</v>
      </c>
      <c r="AC48" s="98" t="s">
        <v>1382</v>
      </c>
      <c r="AD48" s="98" t="s">
        <v>1381</v>
      </c>
      <c r="AE48" s="96">
        <v>43647</v>
      </c>
      <c r="AF48" s="102">
        <v>32041.57</v>
      </c>
      <c r="AG48" s="102">
        <v>67061.990000000005</v>
      </c>
      <c r="AH48" s="103">
        <v>99103.56</v>
      </c>
      <c r="AI48" s="102">
        <v>1922.49</v>
      </c>
      <c r="AJ48" s="102">
        <v>4023.71</v>
      </c>
      <c r="AK48" s="102">
        <v>5946.2</v>
      </c>
      <c r="AL48" s="102">
        <v>0</v>
      </c>
      <c r="AM48" s="102">
        <v>0</v>
      </c>
      <c r="AN48" s="102">
        <v>0</v>
      </c>
      <c r="AO48" s="102">
        <v>30119.08</v>
      </c>
      <c r="AP48" s="102">
        <v>63038.28</v>
      </c>
      <c r="AQ48" s="102">
        <v>93157.36</v>
      </c>
      <c r="AR48" s="102">
        <v>32041.57</v>
      </c>
      <c r="AS48" s="104">
        <v>3524.57</v>
      </c>
      <c r="AT48" s="102">
        <v>7049.14</v>
      </c>
      <c r="AU48" s="105">
        <v>47</v>
      </c>
      <c r="AV48" s="102">
        <v>93157.36</v>
      </c>
      <c r="AW48" s="102">
        <v>3524.57</v>
      </c>
      <c r="AX48" s="103">
        <v>101997.24</v>
      </c>
      <c r="AY48" s="106">
        <v>6119.82</v>
      </c>
      <c r="AZ48" s="102">
        <v>0</v>
      </c>
      <c r="BA48" s="102">
        <v>95877.42</v>
      </c>
      <c r="BB48" s="102">
        <v>32977.14</v>
      </c>
      <c r="BC48" s="102">
        <v>3627.48</v>
      </c>
      <c r="BD48" s="102">
        <v>7254.96</v>
      </c>
      <c r="BE48" s="102">
        <v>95877.42</v>
      </c>
      <c r="BF48" s="102">
        <v>3627.48</v>
      </c>
      <c r="BK48" s="1" t="s">
        <v>1679</v>
      </c>
    </row>
    <row r="49" spans="2:63" s="79" customFormat="1" x14ac:dyDescent="0.25">
      <c r="B49" s="67">
        <v>5181</v>
      </c>
      <c r="C49" s="68" t="s">
        <v>826</v>
      </c>
      <c r="D49" s="69">
        <v>43515</v>
      </c>
      <c r="E49" s="70" t="s">
        <v>31</v>
      </c>
      <c r="F49" s="68">
        <v>44105</v>
      </c>
      <c r="G49" s="67">
        <v>1</v>
      </c>
      <c r="H49" s="68" t="s">
        <v>42</v>
      </c>
      <c r="I49" s="69">
        <v>36620</v>
      </c>
      <c r="J49" s="71" t="s">
        <v>43</v>
      </c>
      <c r="K49" s="69">
        <v>38840</v>
      </c>
      <c r="L49" s="68" t="s">
        <v>44</v>
      </c>
      <c r="M49" s="68" t="s">
        <v>30</v>
      </c>
      <c r="N49" s="72" t="s">
        <v>968</v>
      </c>
      <c r="O49" s="73" t="s">
        <v>969</v>
      </c>
      <c r="P49" s="73" t="s">
        <v>53</v>
      </c>
      <c r="Q49" s="73" t="s">
        <v>875</v>
      </c>
      <c r="R49" s="72" t="s">
        <v>62</v>
      </c>
      <c r="S49" s="70" t="s">
        <v>63</v>
      </c>
      <c r="T49" s="72" t="s">
        <v>1372</v>
      </c>
      <c r="U49" s="70" t="s">
        <v>1372</v>
      </c>
      <c r="V49" s="70" t="s">
        <v>33</v>
      </c>
      <c r="W49" s="70" t="s">
        <v>1381</v>
      </c>
      <c r="X49" s="70" t="s">
        <v>1381</v>
      </c>
      <c r="Y49" s="70" t="s">
        <v>1381</v>
      </c>
      <c r="Z49" s="70" t="s">
        <v>80</v>
      </c>
      <c r="AA49" s="70" t="s">
        <v>80</v>
      </c>
      <c r="AB49" s="70" t="s">
        <v>273</v>
      </c>
      <c r="AC49" s="70" t="s">
        <v>1382</v>
      </c>
      <c r="AD49" s="70" t="s">
        <v>1381</v>
      </c>
      <c r="AE49" s="68">
        <v>43647</v>
      </c>
      <c r="AF49" s="74">
        <v>31840.85</v>
      </c>
      <c r="AG49" s="74">
        <v>66688.52</v>
      </c>
      <c r="AH49" s="75">
        <v>98529.37</v>
      </c>
      <c r="AI49" s="74">
        <v>1910.44</v>
      </c>
      <c r="AJ49" s="74">
        <v>4001.31</v>
      </c>
      <c r="AK49" s="74">
        <v>5911.75</v>
      </c>
      <c r="AL49" s="74">
        <v>0</v>
      </c>
      <c r="AM49" s="74">
        <v>0</v>
      </c>
      <c r="AN49" s="74">
        <v>0</v>
      </c>
      <c r="AO49" s="74">
        <v>29930.41</v>
      </c>
      <c r="AP49" s="74">
        <v>62687.21</v>
      </c>
      <c r="AQ49" s="74">
        <v>92617.62</v>
      </c>
      <c r="AR49" s="74">
        <v>31840.85</v>
      </c>
      <c r="AS49" s="76">
        <v>3502.49</v>
      </c>
      <c r="AT49" s="74">
        <v>7004.98</v>
      </c>
      <c r="AU49" s="77">
        <v>47</v>
      </c>
      <c r="AV49" s="74">
        <v>92617.62</v>
      </c>
      <c r="AW49" s="74">
        <v>3502.49</v>
      </c>
      <c r="AX49" s="75">
        <v>101406.29</v>
      </c>
      <c r="AY49" s="78">
        <v>6084.36</v>
      </c>
      <c r="AZ49" s="74">
        <v>0</v>
      </c>
      <c r="BA49" s="74">
        <v>95321.93</v>
      </c>
      <c r="BB49" s="74">
        <v>32770.559999999998</v>
      </c>
      <c r="BC49" s="74">
        <v>3604.76</v>
      </c>
      <c r="BD49" s="74">
        <v>7209.52</v>
      </c>
      <c r="BE49" s="74">
        <v>95321.93</v>
      </c>
      <c r="BF49" s="74">
        <v>3604.76</v>
      </c>
      <c r="BK49" s="1" t="s">
        <v>1679</v>
      </c>
    </row>
    <row r="50" spans="2:63" s="79" customFormat="1" x14ac:dyDescent="0.25">
      <c r="B50" s="95">
        <v>5182</v>
      </c>
      <c r="C50" s="96" t="s">
        <v>826</v>
      </c>
      <c r="D50" s="97">
        <v>43515</v>
      </c>
      <c r="E50" s="98" t="s">
        <v>31</v>
      </c>
      <c r="F50" s="96">
        <v>44105</v>
      </c>
      <c r="G50" s="95">
        <v>1</v>
      </c>
      <c r="H50" s="96" t="s">
        <v>42</v>
      </c>
      <c r="I50" s="97">
        <v>36620</v>
      </c>
      <c r="J50" s="99" t="s">
        <v>43</v>
      </c>
      <c r="K50" s="97">
        <v>38840</v>
      </c>
      <c r="L50" s="96" t="s">
        <v>44</v>
      </c>
      <c r="M50" s="96" t="s">
        <v>30</v>
      </c>
      <c r="N50" s="100" t="s">
        <v>970</v>
      </c>
      <c r="O50" s="101" t="s">
        <v>971</v>
      </c>
      <c r="P50" s="101" t="s">
        <v>53</v>
      </c>
      <c r="Q50" s="101" t="s">
        <v>875</v>
      </c>
      <c r="R50" s="100" t="s">
        <v>62</v>
      </c>
      <c r="S50" s="98" t="s">
        <v>63</v>
      </c>
      <c r="T50" s="100" t="s">
        <v>1372</v>
      </c>
      <c r="U50" s="98" t="s">
        <v>1372</v>
      </c>
      <c r="V50" s="98" t="s">
        <v>33</v>
      </c>
      <c r="W50" s="98" t="s">
        <v>1381</v>
      </c>
      <c r="X50" s="98" t="s">
        <v>1381</v>
      </c>
      <c r="Y50" s="98" t="s">
        <v>1381</v>
      </c>
      <c r="Z50" s="98" t="s">
        <v>80</v>
      </c>
      <c r="AA50" s="98" t="s">
        <v>80</v>
      </c>
      <c r="AB50" s="98" t="s">
        <v>273</v>
      </c>
      <c r="AC50" s="98" t="s">
        <v>1382</v>
      </c>
      <c r="AD50" s="98" t="s">
        <v>1381</v>
      </c>
      <c r="AE50" s="96">
        <v>43647</v>
      </c>
      <c r="AF50" s="102">
        <v>36634.769999999997</v>
      </c>
      <c r="AG50" s="102">
        <v>76875.33</v>
      </c>
      <c r="AH50" s="103">
        <v>113510.1</v>
      </c>
      <c r="AI50" s="102">
        <v>2198.0700000000002</v>
      </c>
      <c r="AJ50" s="102">
        <v>4612.53</v>
      </c>
      <c r="AK50" s="102">
        <v>6810.6</v>
      </c>
      <c r="AL50" s="102">
        <v>0</v>
      </c>
      <c r="AM50" s="102">
        <v>0</v>
      </c>
      <c r="AN50" s="102">
        <v>0</v>
      </c>
      <c r="AO50" s="102">
        <v>34436.699999999997</v>
      </c>
      <c r="AP50" s="102">
        <v>72262.8</v>
      </c>
      <c r="AQ50" s="102">
        <v>106699.5</v>
      </c>
      <c r="AR50" s="102">
        <v>36634.769999999997</v>
      </c>
      <c r="AS50" s="104">
        <v>4029.82</v>
      </c>
      <c r="AT50" s="102">
        <v>8059.64</v>
      </c>
      <c r="AU50" s="105">
        <v>47</v>
      </c>
      <c r="AV50" s="102">
        <v>106699.5</v>
      </c>
      <c r="AW50" s="102">
        <v>4029.82</v>
      </c>
      <c r="AX50" s="103">
        <v>116824.44</v>
      </c>
      <c r="AY50" s="106">
        <v>7009.46</v>
      </c>
      <c r="AZ50" s="102">
        <v>0</v>
      </c>
      <c r="BA50" s="102">
        <v>109814.98</v>
      </c>
      <c r="BB50" s="102">
        <v>37704.449999999997</v>
      </c>
      <c r="BC50" s="102">
        <v>4147.4799999999996</v>
      </c>
      <c r="BD50" s="102">
        <v>8294.9599999999991</v>
      </c>
      <c r="BE50" s="102">
        <v>109814.98</v>
      </c>
      <c r="BF50" s="102">
        <v>4147.4799999999996</v>
      </c>
      <c r="BK50" s="1" t="s">
        <v>1679</v>
      </c>
    </row>
    <row r="51" spans="2:63" s="79" customFormat="1" x14ac:dyDescent="0.25">
      <c r="B51" s="67">
        <v>5183</v>
      </c>
      <c r="C51" s="68" t="s">
        <v>826</v>
      </c>
      <c r="D51" s="69">
        <v>43515</v>
      </c>
      <c r="E51" s="70" t="s">
        <v>31</v>
      </c>
      <c r="F51" s="68">
        <v>44105</v>
      </c>
      <c r="G51" s="67">
        <v>1</v>
      </c>
      <c r="H51" s="68" t="s">
        <v>42</v>
      </c>
      <c r="I51" s="69">
        <v>36620</v>
      </c>
      <c r="J51" s="71" t="s">
        <v>43</v>
      </c>
      <c r="K51" s="69">
        <v>38840</v>
      </c>
      <c r="L51" s="68" t="s">
        <v>44</v>
      </c>
      <c r="M51" s="68" t="s">
        <v>30</v>
      </c>
      <c r="N51" s="72" t="s">
        <v>972</v>
      </c>
      <c r="O51" s="73" t="s">
        <v>973</v>
      </c>
      <c r="P51" s="73" t="s">
        <v>53</v>
      </c>
      <c r="Q51" s="73" t="s">
        <v>875</v>
      </c>
      <c r="R51" s="72" t="s">
        <v>62</v>
      </c>
      <c r="S51" s="70" t="s">
        <v>63</v>
      </c>
      <c r="T51" s="72" t="s">
        <v>1372</v>
      </c>
      <c r="U51" s="70" t="s">
        <v>1372</v>
      </c>
      <c r="V51" s="70" t="s">
        <v>33</v>
      </c>
      <c r="W51" s="70" t="s">
        <v>1381</v>
      </c>
      <c r="X51" s="70" t="s">
        <v>1381</v>
      </c>
      <c r="Y51" s="70" t="s">
        <v>1381</v>
      </c>
      <c r="Z51" s="70" t="s">
        <v>80</v>
      </c>
      <c r="AA51" s="70" t="s">
        <v>80</v>
      </c>
      <c r="AB51" s="70" t="s">
        <v>273</v>
      </c>
      <c r="AC51" s="70" t="s">
        <v>1382</v>
      </c>
      <c r="AD51" s="70" t="s">
        <v>1381</v>
      </c>
      <c r="AE51" s="68">
        <v>43647</v>
      </c>
      <c r="AF51" s="74">
        <v>39325.480000000003</v>
      </c>
      <c r="AG51" s="74">
        <v>82734.25</v>
      </c>
      <c r="AH51" s="75">
        <v>122059.73</v>
      </c>
      <c r="AI51" s="74">
        <v>2359.52</v>
      </c>
      <c r="AJ51" s="74">
        <v>4964.0600000000004</v>
      </c>
      <c r="AK51" s="74">
        <v>7323.58</v>
      </c>
      <c r="AL51" s="74">
        <v>0</v>
      </c>
      <c r="AM51" s="74">
        <v>0</v>
      </c>
      <c r="AN51" s="74">
        <v>0</v>
      </c>
      <c r="AO51" s="74">
        <v>36965.96</v>
      </c>
      <c r="AP51" s="74">
        <v>77770.19</v>
      </c>
      <c r="AQ51" s="74">
        <v>114736.15</v>
      </c>
      <c r="AR51" s="74">
        <v>39325.480000000003</v>
      </c>
      <c r="AS51" s="76">
        <v>4325.8</v>
      </c>
      <c r="AT51" s="74">
        <v>8651.6</v>
      </c>
      <c r="AU51" s="77">
        <v>47</v>
      </c>
      <c r="AV51" s="74">
        <v>114736.15</v>
      </c>
      <c r="AW51" s="74">
        <v>4325.8</v>
      </c>
      <c r="AX51" s="75">
        <v>125623.7</v>
      </c>
      <c r="AY51" s="78">
        <v>7537.41</v>
      </c>
      <c r="AZ51" s="74">
        <v>0</v>
      </c>
      <c r="BA51" s="74">
        <v>118086.29</v>
      </c>
      <c r="BB51" s="74">
        <v>40473.730000000003</v>
      </c>
      <c r="BC51" s="74">
        <v>4452.1099999999997</v>
      </c>
      <c r="BD51" s="74">
        <v>8904.2199999999993</v>
      </c>
      <c r="BE51" s="74">
        <v>118086.29</v>
      </c>
      <c r="BF51" s="74">
        <v>4452.1099999999997</v>
      </c>
      <c r="BK51" s="1" t="s">
        <v>1679</v>
      </c>
    </row>
    <row r="52" spans="2:63" s="79" customFormat="1" x14ac:dyDescent="0.25">
      <c r="B52" s="95">
        <v>5184</v>
      </c>
      <c r="C52" s="96" t="s">
        <v>826</v>
      </c>
      <c r="D52" s="97">
        <v>43515</v>
      </c>
      <c r="E52" s="98" t="s">
        <v>31</v>
      </c>
      <c r="F52" s="96">
        <v>44105</v>
      </c>
      <c r="G52" s="95">
        <v>1</v>
      </c>
      <c r="H52" s="96" t="s">
        <v>42</v>
      </c>
      <c r="I52" s="97">
        <v>36620</v>
      </c>
      <c r="J52" s="99" t="s">
        <v>43</v>
      </c>
      <c r="K52" s="97">
        <v>38840</v>
      </c>
      <c r="L52" s="96" t="s">
        <v>44</v>
      </c>
      <c r="M52" s="96" t="s">
        <v>30</v>
      </c>
      <c r="N52" s="100" t="s">
        <v>974</v>
      </c>
      <c r="O52" s="101" t="s">
        <v>975</v>
      </c>
      <c r="P52" s="101" t="s">
        <v>53</v>
      </c>
      <c r="Q52" s="101" t="s">
        <v>875</v>
      </c>
      <c r="R52" s="100" t="s">
        <v>62</v>
      </c>
      <c r="S52" s="98" t="s">
        <v>63</v>
      </c>
      <c r="T52" s="100" t="s">
        <v>1372</v>
      </c>
      <c r="U52" s="98" t="s">
        <v>1372</v>
      </c>
      <c r="V52" s="98" t="s">
        <v>33</v>
      </c>
      <c r="W52" s="98" t="s">
        <v>1381</v>
      </c>
      <c r="X52" s="98" t="s">
        <v>1381</v>
      </c>
      <c r="Y52" s="98" t="s">
        <v>1381</v>
      </c>
      <c r="Z52" s="98" t="s">
        <v>80</v>
      </c>
      <c r="AA52" s="98" t="s">
        <v>80</v>
      </c>
      <c r="AB52" s="98" t="s">
        <v>273</v>
      </c>
      <c r="AC52" s="98" t="s">
        <v>1382</v>
      </c>
      <c r="AD52" s="98" t="s">
        <v>1381</v>
      </c>
      <c r="AE52" s="96">
        <v>43647</v>
      </c>
      <c r="AF52" s="102">
        <v>32445.35</v>
      </c>
      <c r="AG52" s="102">
        <v>67800.160000000003</v>
      </c>
      <c r="AH52" s="103">
        <v>100245.51</v>
      </c>
      <c r="AI52" s="102">
        <v>1946.71</v>
      </c>
      <c r="AJ52" s="102">
        <v>4068.01</v>
      </c>
      <c r="AK52" s="102">
        <v>6014.72</v>
      </c>
      <c r="AL52" s="102">
        <v>0</v>
      </c>
      <c r="AM52" s="102">
        <v>0</v>
      </c>
      <c r="AN52" s="102">
        <v>0</v>
      </c>
      <c r="AO52" s="102">
        <v>30498.639999999999</v>
      </c>
      <c r="AP52" s="102">
        <v>63732.15</v>
      </c>
      <c r="AQ52" s="102">
        <v>94230.79</v>
      </c>
      <c r="AR52" s="102">
        <v>32445.35</v>
      </c>
      <c r="AS52" s="104">
        <v>3568.98</v>
      </c>
      <c r="AT52" s="102">
        <v>7137.96</v>
      </c>
      <c r="AU52" s="105">
        <v>47</v>
      </c>
      <c r="AV52" s="102">
        <v>94230.79</v>
      </c>
      <c r="AW52" s="102">
        <v>3568.98</v>
      </c>
      <c r="AX52" s="103">
        <v>103172.54</v>
      </c>
      <c r="AY52" s="106">
        <v>6190.34</v>
      </c>
      <c r="AZ52" s="102">
        <v>0</v>
      </c>
      <c r="BA52" s="102">
        <v>96982.2</v>
      </c>
      <c r="BB52" s="102">
        <v>33392.71</v>
      </c>
      <c r="BC52" s="102">
        <v>3673.19</v>
      </c>
      <c r="BD52" s="102">
        <v>7346.38</v>
      </c>
      <c r="BE52" s="102">
        <v>96982.2</v>
      </c>
      <c r="BF52" s="102">
        <v>3673.19</v>
      </c>
      <c r="BK52" s="1" t="s">
        <v>1679</v>
      </c>
    </row>
    <row r="53" spans="2:63" s="79" customFormat="1" x14ac:dyDescent="0.25">
      <c r="B53" s="67">
        <v>5185</v>
      </c>
      <c r="C53" s="68" t="s">
        <v>826</v>
      </c>
      <c r="D53" s="69">
        <v>43515</v>
      </c>
      <c r="E53" s="70" t="s">
        <v>31</v>
      </c>
      <c r="F53" s="68">
        <v>44105</v>
      </c>
      <c r="G53" s="67">
        <v>1</v>
      </c>
      <c r="H53" s="68" t="s">
        <v>42</v>
      </c>
      <c r="I53" s="69">
        <v>36620</v>
      </c>
      <c r="J53" s="71" t="s">
        <v>43</v>
      </c>
      <c r="K53" s="69">
        <v>38840</v>
      </c>
      <c r="L53" s="68" t="s">
        <v>44</v>
      </c>
      <c r="M53" s="68" t="s">
        <v>30</v>
      </c>
      <c r="N53" s="72" t="s">
        <v>976</v>
      </c>
      <c r="O53" s="73" t="s">
        <v>977</v>
      </c>
      <c r="P53" s="73" t="s">
        <v>53</v>
      </c>
      <c r="Q53" s="73" t="s">
        <v>875</v>
      </c>
      <c r="R53" s="72" t="s">
        <v>62</v>
      </c>
      <c r="S53" s="70" t="s">
        <v>63</v>
      </c>
      <c r="T53" s="72" t="s">
        <v>1372</v>
      </c>
      <c r="U53" s="70" t="s">
        <v>1372</v>
      </c>
      <c r="V53" s="70" t="s">
        <v>33</v>
      </c>
      <c r="W53" s="70" t="s">
        <v>1381</v>
      </c>
      <c r="X53" s="70" t="s">
        <v>1381</v>
      </c>
      <c r="Y53" s="70" t="s">
        <v>1381</v>
      </c>
      <c r="Z53" s="70" t="s">
        <v>80</v>
      </c>
      <c r="AA53" s="70" t="s">
        <v>80</v>
      </c>
      <c r="AB53" s="70" t="s">
        <v>273</v>
      </c>
      <c r="AC53" s="70" t="s">
        <v>1382</v>
      </c>
      <c r="AD53" s="70" t="s">
        <v>1381</v>
      </c>
      <c r="AE53" s="68">
        <v>43647</v>
      </c>
      <c r="AF53" s="74">
        <v>36586.25</v>
      </c>
      <c r="AG53" s="74">
        <v>76836.89</v>
      </c>
      <c r="AH53" s="75">
        <v>113423.14</v>
      </c>
      <c r="AI53" s="74">
        <v>2195.16</v>
      </c>
      <c r="AJ53" s="74">
        <v>4610.22</v>
      </c>
      <c r="AK53" s="74">
        <v>6805.38</v>
      </c>
      <c r="AL53" s="74">
        <v>0</v>
      </c>
      <c r="AM53" s="74">
        <v>0</v>
      </c>
      <c r="AN53" s="74">
        <v>0</v>
      </c>
      <c r="AO53" s="74">
        <v>34391.089999999997</v>
      </c>
      <c r="AP53" s="74">
        <v>72226.67</v>
      </c>
      <c r="AQ53" s="74">
        <v>106617.76</v>
      </c>
      <c r="AR53" s="74">
        <v>36586.25</v>
      </c>
      <c r="AS53" s="76">
        <v>4024.48</v>
      </c>
      <c r="AT53" s="74">
        <v>8048.96</v>
      </c>
      <c r="AU53" s="77">
        <v>47</v>
      </c>
      <c r="AV53" s="74">
        <v>106617.76</v>
      </c>
      <c r="AW53" s="74">
        <v>4024.48</v>
      </c>
      <c r="AX53" s="75">
        <v>116734.93</v>
      </c>
      <c r="AY53" s="78">
        <v>7004.08</v>
      </c>
      <c r="AZ53" s="74">
        <v>0</v>
      </c>
      <c r="BA53" s="74">
        <v>109730.85</v>
      </c>
      <c r="BB53" s="74">
        <v>37654.51</v>
      </c>
      <c r="BC53" s="74">
        <v>4141.99</v>
      </c>
      <c r="BD53" s="74">
        <v>8283.98</v>
      </c>
      <c r="BE53" s="74">
        <v>109730.85</v>
      </c>
      <c r="BF53" s="74">
        <v>4141.99</v>
      </c>
      <c r="BK53" s="1" t="s">
        <v>1679</v>
      </c>
    </row>
    <row r="54" spans="2:63" s="79" customFormat="1" x14ac:dyDescent="0.25">
      <c r="B54" s="95">
        <v>5186</v>
      </c>
      <c r="C54" s="96" t="s">
        <v>826</v>
      </c>
      <c r="D54" s="97">
        <v>43515</v>
      </c>
      <c r="E54" s="98" t="s">
        <v>31</v>
      </c>
      <c r="F54" s="96">
        <v>44105</v>
      </c>
      <c r="G54" s="95">
        <v>1</v>
      </c>
      <c r="H54" s="96" t="s">
        <v>42</v>
      </c>
      <c r="I54" s="97">
        <v>36620</v>
      </c>
      <c r="J54" s="99" t="s">
        <v>43</v>
      </c>
      <c r="K54" s="97">
        <v>38840</v>
      </c>
      <c r="L54" s="96" t="s">
        <v>44</v>
      </c>
      <c r="M54" s="96" t="s">
        <v>30</v>
      </c>
      <c r="N54" s="100" t="s">
        <v>978</v>
      </c>
      <c r="O54" s="101" t="s">
        <v>979</v>
      </c>
      <c r="P54" s="101" t="s">
        <v>53</v>
      </c>
      <c r="Q54" s="101" t="s">
        <v>875</v>
      </c>
      <c r="R54" s="100" t="s">
        <v>62</v>
      </c>
      <c r="S54" s="98" t="s">
        <v>63</v>
      </c>
      <c r="T54" s="100" t="s">
        <v>1372</v>
      </c>
      <c r="U54" s="98" t="s">
        <v>1372</v>
      </c>
      <c r="V54" s="98" t="s">
        <v>33</v>
      </c>
      <c r="W54" s="98" t="s">
        <v>1381</v>
      </c>
      <c r="X54" s="98" t="s">
        <v>1381</v>
      </c>
      <c r="Y54" s="98" t="s">
        <v>1381</v>
      </c>
      <c r="Z54" s="98" t="s">
        <v>80</v>
      </c>
      <c r="AA54" s="98" t="s">
        <v>80</v>
      </c>
      <c r="AB54" s="98" t="s">
        <v>273</v>
      </c>
      <c r="AC54" s="98" t="s">
        <v>1382</v>
      </c>
      <c r="AD54" s="98" t="s">
        <v>1381</v>
      </c>
      <c r="AE54" s="96">
        <v>43647</v>
      </c>
      <c r="AF54" s="102">
        <v>32324.94</v>
      </c>
      <c r="AG54" s="102">
        <v>67633.440000000002</v>
      </c>
      <c r="AH54" s="103">
        <v>99958.38</v>
      </c>
      <c r="AI54" s="102">
        <v>1939.49</v>
      </c>
      <c r="AJ54" s="102">
        <v>4058</v>
      </c>
      <c r="AK54" s="102">
        <v>5997.49</v>
      </c>
      <c r="AL54" s="102">
        <v>0</v>
      </c>
      <c r="AM54" s="102">
        <v>0</v>
      </c>
      <c r="AN54" s="102">
        <v>0</v>
      </c>
      <c r="AO54" s="102">
        <v>30385.45</v>
      </c>
      <c r="AP54" s="102">
        <v>63575.44</v>
      </c>
      <c r="AQ54" s="102">
        <v>93960.89</v>
      </c>
      <c r="AR54" s="102">
        <v>32324.94</v>
      </c>
      <c r="AS54" s="104">
        <v>3555.74</v>
      </c>
      <c r="AT54" s="102">
        <v>7111.48</v>
      </c>
      <c r="AU54" s="105">
        <v>47</v>
      </c>
      <c r="AV54" s="102">
        <v>93960.89</v>
      </c>
      <c r="AW54" s="102">
        <v>3555.74</v>
      </c>
      <c r="AX54" s="103">
        <v>102877.02</v>
      </c>
      <c r="AY54" s="106">
        <v>6172.6</v>
      </c>
      <c r="AZ54" s="102">
        <v>0</v>
      </c>
      <c r="BA54" s="102">
        <v>96704.42</v>
      </c>
      <c r="BB54" s="102">
        <v>33268.78</v>
      </c>
      <c r="BC54" s="102">
        <v>3659.56</v>
      </c>
      <c r="BD54" s="102">
        <v>7319.12</v>
      </c>
      <c r="BE54" s="102">
        <v>96704.42</v>
      </c>
      <c r="BF54" s="102">
        <v>3659.56</v>
      </c>
      <c r="BK54" s="1" t="s">
        <v>1679</v>
      </c>
    </row>
    <row r="55" spans="2:63" s="79" customFormat="1" x14ac:dyDescent="0.25">
      <c r="B55" s="67">
        <v>5187</v>
      </c>
      <c r="C55" s="68" t="s">
        <v>826</v>
      </c>
      <c r="D55" s="69">
        <v>43515</v>
      </c>
      <c r="E55" s="70" t="s">
        <v>31</v>
      </c>
      <c r="F55" s="68">
        <v>44105</v>
      </c>
      <c r="G55" s="67">
        <v>1</v>
      </c>
      <c r="H55" s="68" t="s">
        <v>42</v>
      </c>
      <c r="I55" s="69">
        <v>36620</v>
      </c>
      <c r="J55" s="71" t="s">
        <v>43</v>
      </c>
      <c r="K55" s="69">
        <v>38840</v>
      </c>
      <c r="L55" s="68" t="s">
        <v>44</v>
      </c>
      <c r="M55" s="68" t="s">
        <v>30</v>
      </c>
      <c r="N55" s="72" t="s">
        <v>980</v>
      </c>
      <c r="O55" s="73" t="s">
        <v>981</v>
      </c>
      <c r="P55" s="73" t="s">
        <v>53</v>
      </c>
      <c r="Q55" s="73" t="s">
        <v>875</v>
      </c>
      <c r="R55" s="72" t="s">
        <v>62</v>
      </c>
      <c r="S55" s="70" t="s">
        <v>63</v>
      </c>
      <c r="T55" s="72" t="s">
        <v>1372</v>
      </c>
      <c r="U55" s="70" t="s">
        <v>1372</v>
      </c>
      <c r="V55" s="70" t="s">
        <v>33</v>
      </c>
      <c r="W55" s="70" t="s">
        <v>1381</v>
      </c>
      <c r="X55" s="70" t="s">
        <v>1381</v>
      </c>
      <c r="Y55" s="70" t="s">
        <v>1381</v>
      </c>
      <c r="Z55" s="70" t="s">
        <v>80</v>
      </c>
      <c r="AA55" s="70" t="s">
        <v>80</v>
      </c>
      <c r="AB55" s="70" t="s">
        <v>273</v>
      </c>
      <c r="AC55" s="70" t="s">
        <v>1382</v>
      </c>
      <c r="AD55" s="70" t="s">
        <v>1381</v>
      </c>
      <c r="AE55" s="68">
        <v>43647</v>
      </c>
      <c r="AF55" s="74">
        <v>31721.45</v>
      </c>
      <c r="AG55" s="74">
        <v>66359.17</v>
      </c>
      <c r="AH55" s="75">
        <v>98080.62</v>
      </c>
      <c r="AI55" s="74">
        <v>1903.28</v>
      </c>
      <c r="AJ55" s="74">
        <v>3981.54</v>
      </c>
      <c r="AK55" s="74">
        <v>5884.82</v>
      </c>
      <c r="AL55" s="74">
        <v>0</v>
      </c>
      <c r="AM55" s="74">
        <v>0</v>
      </c>
      <c r="AN55" s="74">
        <v>0</v>
      </c>
      <c r="AO55" s="74">
        <v>29818.17</v>
      </c>
      <c r="AP55" s="74">
        <v>62377.63</v>
      </c>
      <c r="AQ55" s="74">
        <v>92195.8</v>
      </c>
      <c r="AR55" s="74">
        <v>31721.45</v>
      </c>
      <c r="AS55" s="76">
        <v>3489.35</v>
      </c>
      <c r="AT55" s="74">
        <v>6978.7</v>
      </c>
      <c r="AU55" s="77">
        <v>47</v>
      </c>
      <c r="AV55" s="74">
        <v>92195.8</v>
      </c>
      <c r="AW55" s="74">
        <v>3489.35</v>
      </c>
      <c r="AX55" s="75">
        <v>100944.43</v>
      </c>
      <c r="AY55" s="78">
        <v>6056.64</v>
      </c>
      <c r="AZ55" s="74">
        <v>0</v>
      </c>
      <c r="BA55" s="74">
        <v>94887.79</v>
      </c>
      <c r="BB55" s="74">
        <v>32647.67</v>
      </c>
      <c r="BC55" s="74">
        <v>3591.24</v>
      </c>
      <c r="BD55" s="74">
        <v>7182.48</v>
      </c>
      <c r="BE55" s="74">
        <v>94887.79</v>
      </c>
      <c r="BF55" s="74">
        <v>3591.24</v>
      </c>
      <c r="BK55" s="1" t="s">
        <v>1679</v>
      </c>
    </row>
    <row r="56" spans="2:63" s="79" customFormat="1" x14ac:dyDescent="0.25">
      <c r="B56" s="95">
        <v>5188</v>
      </c>
      <c r="C56" s="96" t="s">
        <v>826</v>
      </c>
      <c r="D56" s="97">
        <v>43515</v>
      </c>
      <c r="E56" s="98" t="s">
        <v>31</v>
      </c>
      <c r="F56" s="96">
        <v>44105</v>
      </c>
      <c r="G56" s="95">
        <v>1</v>
      </c>
      <c r="H56" s="96" t="s">
        <v>42</v>
      </c>
      <c r="I56" s="97">
        <v>36620</v>
      </c>
      <c r="J56" s="99" t="s">
        <v>43</v>
      </c>
      <c r="K56" s="97">
        <v>38840</v>
      </c>
      <c r="L56" s="96" t="s">
        <v>44</v>
      </c>
      <c r="M56" s="96" t="s">
        <v>30</v>
      </c>
      <c r="N56" s="100" t="s">
        <v>982</v>
      </c>
      <c r="O56" s="101" t="s">
        <v>983</v>
      </c>
      <c r="P56" s="101" t="s">
        <v>53</v>
      </c>
      <c r="Q56" s="101" t="s">
        <v>875</v>
      </c>
      <c r="R56" s="100" t="s">
        <v>62</v>
      </c>
      <c r="S56" s="98" t="s">
        <v>63</v>
      </c>
      <c r="T56" s="100" t="s">
        <v>1372</v>
      </c>
      <c r="U56" s="98" t="s">
        <v>1372</v>
      </c>
      <c r="V56" s="98" t="s">
        <v>33</v>
      </c>
      <c r="W56" s="98" t="s">
        <v>1381</v>
      </c>
      <c r="X56" s="98" t="s">
        <v>1381</v>
      </c>
      <c r="Y56" s="98" t="s">
        <v>1381</v>
      </c>
      <c r="Z56" s="98" t="s">
        <v>80</v>
      </c>
      <c r="AA56" s="98" t="s">
        <v>80</v>
      </c>
      <c r="AB56" s="98" t="s">
        <v>273</v>
      </c>
      <c r="AC56" s="98" t="s">
        <v>1382</v>
      </c>
      <c r="AD56" s="98" t="s">
        <v>1381</v>
      </c>
      <c r="AE56" s="96">
        <v>43647</v>
      </c>
      <c r="AF56" s="102">
        <v>32801.81</v>
      </c>
      <c r="AG56" s="102">
        <v>68619.05</v>
      </c>
      <c r="AH56" s="103">
        <v>101420.86</v>
      </c>
      <c r="AI56" s="102">
        <v>1968.1</v>
      </c>
      <c r="AJ56" s="102">
        <v>4117.1400000000003</v>
      </c>
      <c r="AK56" s="102">
        <v>6085.24</v>
      </c>
      <c r="AL56" s="102">
        <v>0</v>
      </c>
      <c r="AM56" s="102">
        <v>0</v>
      </c>
      <c r="AN56" s="102">
        <v>0</v>
      </c>
      <c r="AO56" s="102">
        <v>30833.71</v>
      </c>
      <c r="AP56" s="102">
        <v>64501.91</v>
      </c>
      <c r="AQ56" s="102">
        <v>95335.62</v>
      </c>
      <c r="AR56" s="102">
        <v>32801.81</v>
      </c>
      <c r="AS56" s="104">
        <v>3608.19</v>
      </c>
      <c r="AT56" s="102">
        <v>7216.38</v>
      </c>
      <c r="AU56" s="105">
        <v>47</v>
      </c>
      <c r="AV56" s="102">
        <v>95335.62</v>
      </c>
      <c r="AW56" s="102">
        <v>3608.19</v>
      </c>
      <c r="AX56" s="103">
        <v>104382.21</v>
      </c>
      <c r="AY56" s="106">
        <v>6262.92</v>
      </c>
      <c r="AZ56" s="102">
        <v>0</v>
      </c>
      <c r="BA56" s="102">
        <v>98119.29</v>
      </c>
      <c r="BB56" s="102">
        <v>33759.57</v>
      </c>
      <c r="BC56" s="102">
        <v>3713.55</v>
      </c>
      <c r="BD56" s="102">
        <v>7427.1</v>
      </c>
      <c r="BE56" s="102">
        <v>98119.29</v>
      </c>
      <c r="BF56" s="102">
        <v>3713.55</v>
      </c>
      <c r="BK56" s="1" t="s">
        <v>1679</v>
      </c>
    </row>
    <row r="57" spans="2:63" s="79" customFormat="1" x14ac:dyDescent="0.25">
      <c r="B57" s="67">
        <v>5189</v>
      </c>
      <c r="C57" s="68" t="s">
        <v>826</v>
      </c>
      <c r="D57" s="69">
        <v>43515</v>
      </c>
      <c r="E57" s="70" t="s">
        <v>31</v>
      </c>
      <c r="F57" s="68">
        <v>44105</v>
      </c>
      <c r="G57" s="67">
        <v>1</v>
      </c>
      <c r="H57" s="68" t="s">
        <v>42</v>
      </c>
      <c r="I57" s="69">
        <v>36620</v>
      </c>
      <c r="J57" s="71" t="s">
        <v>43</v>
      </c>
      <c r="K57" s="69">
        <v>38840</v>
      </c>
      <c r="L57" s="68" t="s">
        <v>44</v>
      </c>
      <c r="M57" s="68" t="s">
        <v>30</v>
      </c>
      <c r="N57" s="72" t="s">
        <v>984</v>
      </c>
      <c r="O57" s="73" t="s">
        <v>985</v>
      </c>
      <c r="P57" s="73" t="s">
        <v>53</v>
      </c>
      <c r="Q57" s="73" t="s">
        <v>875</v>
      </c>
      <c r="R57" s="72" t="s">
        <v>62</v>
      </c>
      <c r="S57" s="70" t="s">
        <v>63</v>
      </c>
      <c r="T57" s="72" t="s">
        <v>1372</v>
      </c>
      <c r="U57" s="70" t="s">
        <v>1372</v>
      </c>
      <c r="V57" s="70" t="s">
        <v>33</v>
      </c>
      <c r="W57" s="70" t="s">
        <v>1381</v>
      </c>
      <c r="X57" s="70" t="s">
        <v>1381</v>
      </c>
      <c r="Y57" s="70" t="s">
        <v>1381</v>
      </c>
      <c r="Z57" s="70" t="s">
        <v>80</v>
      </c>
      <c r="AA57" s="70" t="s">
        <v>80</v>
      </c>
      <c r="AB57" s="70" t="s">
        <v>273</v>
      </c>
      <c r="AC57" s="70" t="s">
        <v>1382</v>
      </c>
      <c r="AD57" s="70" t="s">
        <v>1381</v>
      </c>
      <c r="AE57" s="68">
        <v>43647</v>
      </c>
      <c r="AF57" s="74">
        <v>32439.66</v>
      </c>
      <c r="AG57" s="74">
        <v>67846.87</v>
      </c>
      <c r="AH57" s="75">
        <v>100286.53</v>
      </c>
      <c r="AI57" s="74">
        <v>1946.37</v>
      </c>
      <c r="AJ57" s="74">
        <v>4070.81</v>
      </c>
      <c r="AK57" s="74">
        <v>6017.18</v>
      </c>
      <c r="AL57" s="74">
        <v>0</v>
      </c>
      <c r="AM57" s="74">
        <v>0</v>
      </c>
      <c r="AN57" s="74">
        <v>0</v>
      </c>
      <c r="AO57" s="74">
        <v>30493.29</v>
      </c>
      <c r="AP57" s="74">
        <v>63776.06</v>
      </c>
      <c r="AQ57" s="74">
        <v>94269.35</v>
      </c>
      <c r="AR57" s="74">
        <v>32439.66</v>
      </c>
      <c r="AS57" s="76">
        <v>3568.36</v>
      </c>
      <c r="AT57" s="74">
        <v>7136.72</v>
      </c>
      <c r="AU57" s="77">
        <v>47</v>
      </c>
      <c r="AV57" s="74">
        <v>94269.35</v>
      </c>
      <c r="AW57" s="74">
        <v>3568.36</v>
      </c>
      <c r="AX57" s="75">
        <v>103214.75</v>
      </c>
      <c r="AY57" s="78">
        <v>6192.87</v>
      </c>
      <c r="AZ57" s="74">
        <v>0</v>
      </c>
      <c r="BA57" s="74">
        <v>97021.88</v>
      </c>
      <c r="BB57" s="74">
        <v>33386.85</v>
      </c>
      <c r="BC57" s="74">
        <v>3672.55</v>
      </c>
      <c r="BD57" s="74">
        <v>7345.1</v>
      </c>
      <c r="BE57" s="74">
        <v>97021.88</v>
      </c>
      <c r="BF57" s="74">
        <v>3672.55</v>
      </c>
      <c r="BK57" s="1" t="s">
        <v>1679</v>
      </c>
    </row>
    <row r="58" spans="2:63" s="79" customFormat="1" x14ac:dyDescent="0.25">
      <c r="B58" s="95">
        <v>5190</v>
      </c>
      <c r="C58" s="96" t="s">
        <v>826</v>
      </c>
      <c r="D58" s="97">
        <v>43515</v>
      </c>
      <c r="E58" s="98" t="s">
        <v>31</v>
      </c>
      <c r="F58" s="96">
        <v>44105</v>
      </c>
      <c r="G58" s="95">
        <v>1</v>
      </c>
      <c r="H58" s="96" t="s">
        <v>42</v>
      </c>
      <c r="I58" s="97">
        <v>36620</v>
      </c>
      <c r="J58" s="99" t="s">
        <v>43</v>
      </c>
      <c r="K58" s="97">
        <v>38840</v>
      </c>
      <c r="L58" s="96" t="s">
        <v>44</v>
      </c>
      <c r="M58" s="96" t="s">
        <v>30</v>
      </c>
      <c r="N58" s="100" t="s">
        <v>986</v>
      </c>
      <c r="O58" s="101" t="s">
        <v>987</v>
      </c>
      <c r="P58" s="101" t="s">
        <v>53</v>
      </c>
      <c r="Q58" s="101" t="s">
        <v>875</v>
      </c>
      <c r="R58" s="100" t="s">
        <v>62</v>
      </c>
      <c r="S58" s="98" t="s">
        <v>63</v>
      </c>
      <c r="T58" s="100" t="s">
        <v>1372</v>
      </c>
      <c r="U58" s="98" t="s">
        <v>1372</v>
      </c>
      <c r="V58" s="98" t="s">
        <v>33</v>
      </c>
      <c r="W58" s="98" t="s">
        <v>1381</v>
      </c>
      <c r="X58" s="98" t="s">
        <v>1381</v>
      </c>
      <c r="Y58" s="98" t="s">
        <v>1381</v>
      </c>
      <c r="Z58" s="98" t="s">
        <v>80</v>
      </c>
      <c r="AA58" s="98" t="s">
        <v>80</v>
      </c>
      <c r="AB58" s="98" t="s">
        <v>273</v>
      </c>
      <c r="AC58" s="98" t="s">
        <v>1382</v>
      </c>
      <c r="AD58" s="98" t="s">
        <v>1381</v>
      </c>
      <c r="AE58" s="96">
        <v>43647</v>
      </c>
      <c r="AF58" s="102">
        <v>32761.72</v>
      </c>
      <c r="AG58" s="102">
        <v>68511.679999999993</v>
      </c>
      <c r="AH58" s="103">
        <v>101273.4</v>
      </c>
      <c r="AI58" s="102">
        <v>1965.69</v>
      </c>
      <c r="AJ58" s="102">
        <v>4110.71</v>
      </c>
      <c r="AK58" s="102">
        <v>6076.4</v>
      </c>
      <c r="AL58" s="102">
        <v>0</v>
      </c>
      <c r="AM58" s="102">
        <v>0</v>
      </c>
      <c r="AN58" s="102">
        <v>0</v>
      </c>
      <c r="AO58" s="102">
        <v>30796.03</v>
      </c>
      <c r="AP58" s="102">
        <v>64400.97</v>
      </c>
      <c r="AQ58" s="102">
        <v>95197</v>
      </c>
      <c r="AR58" s="102">
        <v>32761.72</v>
      </c>
      <c r="AS58" s="104">
        <v>3603.78</v>
      </c>
      <c r="AT58" s="102">
        <v>7207.56</v>
      </c>
      <c r="AU58" s="105">
        <v>47</v>
      </c>
      <c r="AV58" s="102">
        <v>95197</v>
      </c>
      <c r="AW58" s="102">
        <v>3603.78</v>
      </c>
      <c r="AX58" s="103">
        <v>104230.44</v>
      </c>
      <c r="AY58" s="106">
        <v>6253.82</v>
      </c>
      <c r="AZ58" s="102">
        <v>0</v>
      </c>
      <c r="BA58" s="102">
        <v>97976.62</v>
      </c>
      <c r="BB58" s="102">
        <v>33718.31</v>
      </c>
      <c r="BC58" s="102">
        <v>3709.01</v>
      </c>
      <c r="BD58" s="102">
        <v>7418.02</v>
      </c>
      <c r="BE58" s="102">
        <v>97976.62</v>
      </c>
      <c r="BF58" s="102">
        <v>3709.01</v>
      </c>
      <c r="BK58" s="1" t="s">
        <v>1679</v>
      </c>
    </row>
    <row r="59" spans="2:63" s="79" customFormat="1" x14ac:dyDescent="0.25">
      <c r="B59" s="67">
        <v>5191</v>
      </c>
      <c r="C59" s="68" t="s">
        <v>826</v>
      </c>
      <c r="D59" s="69">
        <v>43515</v>
      </c>
      <c r="E59" s="70" t="s">
        <v>31</v>
      </c>
      <c r="F59" s="68">
        <v>44105</v>
      </c>
      <c r="G59" s="67">
        <v>1</v>
      </c>
      <c r="H59" s="68" t="s">
        <v>42</v>
      </c>
      <c r="I59" s="69">
        <v>36620</v>
      </c>
      <c r="J59" s="71" t="s">
        <v>43</v>
      </c>
      <c r="K59" s="69">
        <v>38840</v>
      </c>
      <c r="L59" s="68" t="s">
        <v>44</v>
      </c>
      <c r="M59" s="68" t="s">
        <v>30</v>
      </c>
      <c r="N59" s="72" t="s">
        <v>988</v>
      </c>
      <c r="O59" s="73" t="s">
        <v>989</v>
      </c>
      <c r="P59" s="73" t="s">
        <v>53</v>
      </c>
      <c r="Q59" s="73" t="s">
        <v>875</v>
      </c>
      <c r="R59" s="72" t="s">
        <v>62</v>
      </c>
      <c r="S59" s="70" t="s">
        <v>63</v>
      </c>
      <c r="T59" s="72" t="s">
        <v>1372</v>
      </c>
      <c r="U59" s="70" t="s">
        <v>1372</v>
      </c>
      <c r="V59" s="70" t="s">
        <v>33</v>
      </c>
      <c r="W59" s="70" t="s">
        <v>1381</v>
      </c>
      <c r="X59" s="70" t="s">
        <v>1381</v>
      </c>
      <c r="Y59" s="70" t="s">
        <v>1381</v>
      </c>
      <c r="Z59" s="70" t="s">
        <v>80</v>
      </c>
      <c r="AA59" s="70" t="s">
        <v>80</v>
      </c>
      <c r="AB59" s="70" t="s">
        <v>273</v>
      </c>
      <c r="AC59" s="70" t="s">
        <v>1382</v>
      </c>
      <c r="AD59" s="70" t="s">
        <v>1381</v>
      </c>
      <c r="AE59" s="68">
        <v>43647</v>
      </c>
      <c r="AF59" s="74">
        <v>32025.81</v>
      </c>
      <c r="AG59" s="74">
        <v>66970.929999999993</v>
      </c>
      <c r="AH59" s="75">
        <v>98996.74</v>
      </c>
      <c r="AI59" s="74">
        <v>1921.54</v>
      </c>
      <c r="AJ59" s="74">
        <v>4018.26</v>
      </c>
      <c r="AK59" s="74">
        <v>5939.8</v>
      </c>
      <c r="AL59" s="74">
        <v>0</v>
      </c>
      <c r="AM59" s="74">
        <v>0</v>
      </c>
      <c r="AN59" s="74">
        <v>0</v>
      </c>
      <c r="AO59" s="74">
        <v>30104.27</v>
      </c>
      <c r="AP59" s="74">
        <v>62952.67</v>
      </c>
      <c r="AQ59" s="74">
        <v>93056.94</v>
      </c>
      <c r="AR59" s="74">
        <v>32025.81</v>
      </c>
      <c r="AS59" s="76">
        <v>3522.83</v>
      </c>
      <c r="AT59" s="74">
        <v>7045.66</v>
      </c>
      <c r="AU59" s="77">
        <v>47</v>
      </c>
      <c r="AV59" s="74">
        <v>93056.94</v>
      </c>
      <c r="AW59" s="74">
        <v>3522.83</v>
      </c>
      <c r="AX59" s="75">
        <v>101887.3</v>
      </c>
      <c r="AY59" s="78">
        <v>6113.23</v>
      </c>
      <c r="AZ59" s="74">
        <v>0</v>
      </c>
      <c r="BA59" s="74">
        <v>95774.07</v>
      </c>
      <c r="BB59" s="74">
        <v>32960.92</v>
      </c>
      <c r="BC59" s="74">
        <v>3625.7</v>
      </c>
      <c r="BD59" s="74">
        <v>7251.4</v>
      </c>
      <c r="BE59" s="74">
        <v>95774.07</v>
      </c>
      <c r="BF59" s="74">
        <v>3625.7</v>
      </c>
      <c r="BK59" s="1" t="s">
        <v>1679</v>
      </c>
    </row>
    <row r="60" spans="2:63" s="79" customFormat="1" x14ac:dyDescent="0.25">
      <c r="B60" s="95">
        <v>5192</v>
      </c>
      <c r="C60" s="96" t="s">
        <v>826</v>
      </c>
      <c r="D60" s="97">
        <v>43515</v>
      </c>
      <c r="E60" s="98" t="s">
        <v>31</v>
      </c>
      <c r="F60" s="96">
        <v>44105</v>
      </c>
      <c r="G60" s="95">
        <v>1</v>
      </c>
      <c r="H60" s="96" t="s">
        <v>42</v>
      </c>
      <c r="I60" s="97">
        <v>36620</v>
      </c>
      <c r="J60" s="99" t="s">
        <v>43</v>
      </c>
      <c r="K60" s="97">
        <v>38840</v>
      </c>
      <c r="L60" s="96" t="s">
        <v>44</v>
      </c>
      <c r="M60" s="96" t="s">
        <v>30</v>
      </c>
      <c r="N60" s="100" t="s">
        <v>990</v>
      </c>
      <c r="O60" s="101" t="s">
        <v>991</v>
      </c>
      <c r="P60" s="101" t="s">
        <v>53</v>
      </c>
      <c r="Q60" s="101" t="s">
        <v>875</v>
      </c>
      <c r="R60" s="100" t="s">
        <v>62</v>
      </c>
      <c r="S60" s="98" t="s">
        <v>63</v>
      </c>
      <c r="T60" s="100" t="s">
        <v>1372</v>
      </c>
      <c r="U60" s="98" t="s">
        <v>1372</v>
      </c>
      <c r="V60" s="98" t="s">
        <v>33</v>
      </c>
      <c r="W60" s="98" t="s">
        <v>1381</v>
      </c>
      <c r="X60" s="98" t="s">
        <v>1381</v>
      </c>
      <c r="Y60" s="98" t="s">
        <v>1381</v>
      </c>
      <c r="Z60" s="98" t="s">
        <v>80</v>
      </c>
      <c r="AA60" s="98" t="s">
        <v>80</v>
      </c>
      <c r="AB60" s="98" t="s">
        <v>273</v>
      </c>
      <c r="AC60" s="98" t="s">
        <v>1382</v>
      </c>
      <c r="AD60" s="98" t="s">
        <v>1381</v>
      </c>
      <c r="AE60" s="96">
        <v>43647</v>
      </c>
      <c r="AF60" s="102">
        <v>35868.339999999997</v>
      </c>
      <c r="AG60" s="102">
        <v>75031.679999999993</v>
      </c>
      <c r="AH60" s="103">
        <v>110900.02</v>
      </c>
      <c r="AI60" s="102">
        <v>2152.1</v>
      </c>
      <c r="AJ60" s="102">
        <v>4501.8999999999996</v>
      </c>
      <c r="AK60" s="102">
        <v>6654</v>
      </c>
      <c r="AL60" s="102">
        <v>0</v>
      </c>
      <c r="AM60" s="102">
        <v>0</v>
      </c>
      <c r="AN60" s="102">
        <v>0</v>
      </c>
      <c r="AO60" s="102">
        <v>33716.239999999998</v>
      </c>
      <c r="AP60" s="102">
        <v>70529.78</v>
      </c>
      <c r="AQ60" s="102">
        <v>104246.02</v>
      </c>
      <c r="AR60" s="102">
        <v>35868.339999999997</v>
      </c>
      <c r="AS60" s="104">
        <v>3945.51</v>
      </c>
      <c r="AT60" s="102">
        <v>7891.02</v>
      </c>
      <c r="AU60" s="105">
        <v>47</v>
      </c>
      <c r="AV60" s="102">
        <v>104246.02</v>
      </c>
      <c r="AW60" s="102">
        <v>3945.51</v>
      </c>
      <c r="AX60" s="103">
        <v>114138.14</v>
      </c>
      <c r="AY60" s="106">
        <v>6848.28</v>
      </c>
      <c r="AZ60" s="102">
        <v>0</v>
      </c>
      <c r="BA60" s="102">
        <v>107289.86</v>
      </c>
      <c r="BB60" s="102">
        <v>36915.64</v>
      </c>
      <c r="BC60" s="102">
        <v>4060.72</v>
      </c>
      <c r="BD60" s="102">
        <v>8121.44</v>
      </c>
      <c r="BE60" s="102">
        <v>107289.86</v>
      </c>
      <c r="BF60" s="102">
        <v>4060.72</v>
      </c>
      <c r="BK60" s="1" t="s">
        <v>1679</v>
      </c>
    </row>
    <row r="61" spans="2:63" s="79" customFormat="1" x14ac:dyDescent="0.25">
      <c r="B61" s="67">
        <v>5193</v>
      </c>
      <c r="C61" s="68" t="s">
        <v>826</v>
      </c>
      <c r="D61" s="69">
        <v>43515</v>
      </c>
      <c r="E61" s="70" t="s">
        <v>31</v>
      </c>
      <c r="F61" s="68">
        <v>44105</v>
      </c>
      <c r="G61" s="67">
        <v>1</v>
      </c>
      <c r="H61" s="68" t="s">
        <v>42</v>
      </c>
      <c r="I61" s="69">
        <v>36620</v>
      </c>
      <c r="J61" s="71" t="s">
        <v>43</v>
      </c>
      <c r="K61" s="69">
        <v>38840</v>
      </c>
      <c r="L61" s="68" t="s">
        <v>44</v>
      </c>
      <c r="M61" s="68" t="s">
        <v>30</v>
      </c>
      <c r="N61" s="72" t="s">
        <v>992</v>
      </c>
      <c r="O61" s="73" t="s">
        <v>993</v>
      </c>
      <c r="P61" s="73" t="s">
        <v>34</v>
      </c>
      <c r="Q61" s="73" t="s">
        <v>875</v>
      </c>
      <c r="R61" s="72" t="s">
        <v>62</v>
      </c>
      <c r="S61" s="70" t="s">
        <v>63</v>
      </c>
      <c r="T61" s="72" t="s">
        <v>1372</v>
      </c>
      <c r="U61" s="70" t="s">
        <v>1372</v>
      </c>
      <c r="V61" s="70" t="s">
        <v>33</v>
      </c>
      <c r="W61" s="70" t="s">
        <v>1381</v>
      </c>
      <c r="X61" s="70" t="s">
        <v>1381</v>
      </c>
      <c r="Y61" s="70" t="s">
        <v>1381</v>
      </c>
      <c r="Z61" s="70" t="s">
        <v>80</v>
      </c>
      <c r="AA61" s="70" t="s">
        <v>80</v>
      </c>
      <c r="AB61" s="70" t="s">
        <v>273</v>
      </c>
      <c r="AC61" s="70" t="s">
        <v>1382</v>
      </c>
      <c r="AD61" s="70" t="s">
        <v>1381</v>
      </c>
      <c r="AE61" s="68">
        <v>43647</v>
      </c>
      <c r="AF61" s="74">
        <v>36388.28</v>
      </c>
      <c r="AG61" s="74">
        <v>75640.22</v>
      </c>
      <c r="AH61" s="75">
        <v>112028.5</v>
      </c>
      <c r="AI61" s="74">
        <v>2183.2800000000002</v>
      </c>
      <c r="AJ61" s="74">
        <v>4538.42</v>
      </c>
      <c r="AK61" s="74">
        <v>6721.7</v>
      </c>
      <c r="AL61" s="74">
        <v>0</v>
      </c>
      <c r="AM61" s="74">
        <v>0</v>
      </c>
      <c r="AN61" s="74">
        <v>0</v>
      </c>
      <c r="AO61" s="74">
        <v>34205</v>
      </c>
      <c r="AP61" s="74">
        <v>71101.8</v>
      </c>
      <c r="AQ61" s="74">
        <v>105306.8</v>
      </c>
      <c r="AR61" s="74">
        <v>0</v>
      </c>
      <c r="AS61" s="76">
        <v>0</v>
      </c>
      <c r="AT61" s="74">
        <v>0</v>
      </c>
      <c r="AU61" s="77">
        <v>47</v>
      </c>
      <c r="AV61" s="74">
        <v>105306.8</v>
      </c>
      <c r="AW61" s="74">
        <v>0</v>
      </c>
      <c r="AX61" s="75">
        <v>115299.57</v>
      </c>
      <c r="AY61" s="78">
        <v>6917.96</v>
      </c>
      <c r="AZ61" s="74">
        <v>0</v>
      </c>
      <c r="BA61" s="74">
        <v>108381.61</v>
      </c>
      <c r="BB61" s="74">
        <v>0</v>
      </c>
      <c r="BC61" s="74">
        <v>0</v>
      </c>
      <c r="BD61" s="74">
        <v>0</v>
      </c>
      <c r="BE61" s="74">
        <v>108381.61</v>
      </c>
      <c r="BF61" s="74">
        <v>0</v>
      </c>
      <c r="BK61" s="1" t="s">
        <v>1679</v>
      </c>
    </row>
    <row r="62" spans="2:63" s="79" customFormat="1" x14ac:dyDescent="0.25">
      <c r="B62" s="95">
        <v>5194</v>
      </c>
      <c r="C62" s="96" t="s">
        <v>826</v>
      </c>
      <c r="D62" s="97">
        <v>43515</v>
      </c>
      <c r="E62" s="98" t="s">
        <v>31</v>
      </c>
      <c r="F62" s="96">
        <v>44105</v>
      </c>
      <c r="G62" s="95">
        <v>1</v>
      </c>
      <c r="H62" s="96" t="s">
        <v>42</v>
      </c>
      <c r="I62" s="97">
        <v>36620</v>
      </c>
      <c r="J62" s="99" t="s">
        <v>43</v>
      </c>
      <c r="K62" s="97">
        <v>38840</v>
      </c>
      <c r="L62" s="96" t="s">
        <v>44</v>
      </c>
      <c r="M62" s="96" t="s">
        <v>30</v>
      </c>
      <c r="N62" s="100" t="s">
        <v>994</v>
      </c>
      <c r="O62" s="101" t="s">
        <v>995</v>
      </c>
      <c r="P62" s="101" t="s">
        <v>34</v>
      </c>
      <c r="Q62" s="101" t="s">
        <v>875</v>
      </c>
      <c r="R62" s="100" t="s">
        <v>62</v>
      </c>
      <c r="S62" s="98" t="s">
        <v>63</v>
      </c>
      <c r="T62" s="100" t="s">
        <v>1372</v>
      </c>
      <c r="U62" s="98" t="s">
        <v>1372</v>
      </c>
      <c r="V62" s="98" t="s">
        <v>33</v>
      </c>
      <c r="W62" s="98" t="s">
        <v>1381</v>
      </c>
      <c r="X62" s="98" t="s">
        <v>1381</v>
      </c>
      <c r="Y62" s="98" t="s">
        <v>1381</v>
      </c>
      <c r="Z62" s="98" t="s">
        <v>80</v>
      </c>
      <c r="AA62" s="98" t="s">
        <v>80</v>
      </c>
      <c r="AB62" s="98" t="s">
        <v>273</v>
      </c>
      <c r="AC62" s="98" t="s">
        <v>1382</v>
      </c>
      <c r="AD62" s="98" t="s">
        <v>1381</v>
      </c>
      <c r="AE62" s="96">
        <v>43647</v>
      </c>
      <c r="AF62" s="102">
        <v>40380.410000000003</v>
      </c>
      <c r="AG62" s="102">
        <v>83957.69</v>
      </c>
      <c r="AH62" s="103">
        <v>124338.1</v>
      </c>
      <c r="AI62" s="102">
        <v>2422.8200000000002</v>
      </c>
      <c r="AJ62" s="102">
        <v>5037.46</v>
      </c>
      <c r="AK62" s="102">
        <v>7460.28</v>
      </c>
      <c r="AL62" s="102">
        <v>0</v>
      </c>
      <c r="AM62" s="102">
        <v>0</v>
      </c>
      <c r="AN62" s="102">
        <v>0</v>
      </c>
      <c r="AO62" s="102">
        <v>37957.589999999997</v>
      </c>
      <c r="AP62" s="102">
        <v>78920.23</v>
      </c>
      <c r="AQ62" s="102">
        <v>116877.82</v>
      </c>
      <c r="AR62" s="102">
        <v>0</v>
      </c>
      <c r="AS62" s="104">
        <v>0</v>
      </c>
      <c r="AT62" s="102">
        <v>0</v>
      </c>
      <c r="AU62" s="105">
        <v>47</v>
      </c>
      <c r="AV62" s="102">
        <v>116877.82</v>
      </c>
      <c r="AW62" s="102">
        <v>0</v>
      </c>
      <c r="AX62" s="103">
        <v>127968.6</v>
      </c>
      <c r="AY62" s="106">
        <v>7678.11</v>
      </c>
      <c r="AZ62" s="102">
        <v>0</v>
      </c>
      <c r="BA62" s="102">
        <v>120290.49</v>
      </c>
      <c r="BB62" s="102">
        <v>0</v>
      </c>
      <c r="BC62" s="102">
        <v>0</v>
      </c>
      <c r="BD62" s="102">
        <v>0</v>
      </c>
      <c r="BE62" s="102">
        <v>120290.49</v>
      </c>
      <c r="BF62" s="102">
        <v>0</v>
      </c>
      <c r="BK62" s="1" t="s">
        <v>1679</v>
      </c>
    </row>
    <row r="63" spans="2:63" s="79" customFormat="1" x14ac:dyDescent="0.25">
      <c r="B63" s="67">
        <v>5195</v>
      </c>
      <c r="C63" s="68" t="s">
        <v>826</v>
      </c>
      <c r="D63" s="69">
        <v>43515</v>
      </c>
      <c r="E63" s="70" t="s">
        <v>31</v>
      </c>
      <c r="F63" s="68">
        <v>44105</v>
      </c>
      <c r="G63" s="67">
        <v>1</v>
      </c>
      <c r="H63" s="68" t="s">
        <v>42</v>
      </c>
      <c r="I63" s="69">
        <v>36620</v>
      </c>
      <c r="J63" s="71" t="s">
        <v>43</v>
      </c>
      <c r="K63" s="69">
        <v>38840</v>
      </c>
      <c r="L63" s="68" t="s">
        <v>44</v>
      </c>
      <c r="M63" s="68" t="s">
        <v>30</v>
      </c>
      <c r="N63" s="72" t="s">
        <v>996</v>
      </c>
      <c r="O63" s="73" t="s">
        <v>997</v>
      </c>
      <c r="P63" s="73" t="s">
        <v>34</v>
      </c>
      <c r="Q63" s="73" t="s">
        <v>875</v>
      </c>
      <c r="R63" s="72" t="s">
        <v>62</v>
      </c>
      <c r="S63" s="70" t="s">
        <v>63</v>
      </c>
      <c r="T63" s="72" t="s">
        <v>1372</v>
      </c>
      <c r="U63" s="70" t="s">
        <v>1372</v>
      </c>
      <c r="V63" s="70" t="s">
        <v>33</v>
      </c>
      <c r="W63" s="70" t="s">
        <v>1381</v>
      </c>
      <c r="X63" s="70" t="s">
        <v>1381</v>
      </c>
      <c r="Y63" s="70" t="s">
        <v>1381</v>
      </c>
      <c r="Z63" s="70" t="s">
        <v>80</v>
      </c>
      <c r="AA63" s="70" t="s">
        <v>80</v>
      </c>
      <c r="AB63" s="70" t="s">
        <v>273</v>
      </c>
      <c r="AC63" s="70" t="s">
        <v>1382</v>
      </c>
      <c r="AD63" s="70" t="s">
        <v>1381</v>
      </c>
      <c r="AE63" s="68">
        <v>43647</v>
      </c>
      <c r="AF63" s="74">
        <v>38740.730000000003</v>
      </c>
      <c r="AG63" s="74">
        <v>80533.06</v>
      </c>
      <c r="AH63" s="75">
        <v>119273.79</v>
      </c>
      <c r="AI63" s="74">
        <v>2324.44</v>
      </c>
      <c r="AJ63" s="74">
        <v>4831.9799999999996</v>
      </c>
      <c r="AK63" s="74">
        <v>7156.42</v>
      </c>
      <c r="AL63" s="74">
        <v>0</v>
      </c>
      <c r="AM63" s="74">
        <v>0</v>
      </c>
      <c r="AN63" s="74">
        <v>0</v>
      </c>
      <c r="AO63" s="74">
        <v>36416.29</v>
      </c>
      <c r="AP63" s="74">
        <v>75701.08</v>
      </c>
      <c r="AQ63" s="74">
        <v>112117.37</v>
      </c>
      <c r="AR63" s="74">
        <v>0</v>
      </c>
      <c r="AS63" s="76">
        <v>0</v>
      </c>
      <c r="AT63" s="74">
        <v>0</v>
      </c>
      <c r="AU63" s="77">
        <v>47</v>
      </c>
      <c r="AV63" s="74">
        <v>112117.37</v>
      </c>
      <c r="AW63" s="74">
        <v>0</v>
      </c>
      <c r="AX63" s="75">
        <v>122756.41</v>
      </c>
      <c r="AY63" s="78">
        <v>7365.37</v>
      </c>
      <c r="AZ63" s="74">
        <v>0</v>
      </c>
      <c r="BA63" s="74">
        <v>115391.03999999999</v>
      </c>
      <c r="BB63" s="74">
        <v>0</v>
      </c>
      <c r="BC63" s="74">
        <v>0</v>
      </c>
      <c r="BD63" s="74">
        <v>0</v>
      </c>
      <c r="BE63" s="74">
        <v>115391.03999999999</v>
      </c>
      <c r="BF63" s="74">
        <v>0</v>
      </c>
      <c r="BK63" s="1" t="s">
        <v>1679</v>
      </c>
    </row>
    <row r="64" spans="2:63" s="79" customFormat="1" x14ac:dyDescent="0.25">
      <c r="B64" s="95">
        <v>5196</v>
      </c>
      <c r="C64" s="96" t="s">
        <v>826</v>
      </c>
      <c r="D64" s="97">
        <v>43515</v>
      </c>
      <c r="E64" s="98" t="s">
        <v>31</v>
      </c>
      <c r="F64" s="96">
        <v>44105</v>
      </c>
      <c r="G64" s="95">
        <v>1</v>
      </c>
      <c r="H64" s="96" t="s">
        <v>42</v>
      </c>
      <c r="I64" s="97">
        <v>36620</v>
      </c>
      <c r="J64" s="99" t="s">
        <v>43</v>
      </c>
      <c r="K64" s="97">
        <v>38840</v>
      </c>
      <c r="L64" s="96" t="s">
        <v>44</v>
      </c>
      <c r="M64" s="96" t="s">
        <v>30</v>
      </c>
      <c r="N64" s="100" t="s">
        <v>998</v>
      </c>
      <c r="O64" s="101" t="s">
        <v>999</v>
      </c>
      <c r="P64" s="101" t="s">
        <v>34</v>
      </c>
      <c r="Q64" s="101" t="s">
        <v>875</v>
      </c>
      <c r="R64" s="100" t="s">
        <v>62</v>
      </c>
      <c r="S64" s="98" t="s">
        <v>63</v>
      </c>
      <c r="T64" s="100" t="s">
        <v>1372</v>
      </c>
      <c r="U64" s="98" t="s">
        <v>1372</v>
      </c>
      <c r="V64" s="98" t="s">
        <v>33</v>
      </c>
      <c r="W64" s="98" t="s">
        <v>1381</v>
      </c>
      <c r="X64" s="98" t="s">
        <v>1381</v>
      </c>
      <c r="Y64" s="98" t="s">
        <v>1381</v>
      </c>
      <c r="Z64" s="98" t="s">
        <v>80</v>
      </c>
      <c r="AA64" s="98" t="s">
        <v>80</v>
      </c>
      <c r="AB64" s="98" t="s">
        <v>273</v>
      </c>
      <c r="AC64" s="98" t="s">
        <v>1382</v>
      </c>
      <c r="AD64" s="98" t="s">
        <v>1381</v>
      </c>
      <c r="AE64" s="96">
        <v>43647</v>
      </c>
      <c r="AF64" s="102">
        <v>39625.550000000003</v>
      </c>
      <c r="AG64" s="102">
        <v>82382.86</v>
      </c>
      <c r="AH64" s="103">
        <v>122008.41</v>
      </c>
      <c r="AI64" s="102">
        <v>2377.52</v>
      </c>
      <c r="AJ64" s="102">
        <v>4942.97</v>
      </c>
      <c r="AK64" s="102">
        <v>7320.49</v>
      </c>
      <c r="AL64" s="102">
        <v>0</v>
      </c>
      <c r="AM64" s="102">
        <v>0</v>
      </c>
      <c r="AN64" s="102">
        <v>0</v>
      </c>
      <c r="AO64" s="102">
        <v>37248.03</v>
      </c>
      <c r="AP64" s="102">
        <v>77439.89</v>
      </c>
      <c r="AQ64" s="102">
        <v>114687.92</v>
      </c>
      <c r="AR64" s="102">
        <v>0</v>
      </c>
      <c r="AS64" s="104">
        <v>0</v>
      </c>
      <c r="AT64" s="102">
        <v>0</v>
      </c>
      <c r="AU64" s="105">
        <v>47</v>
      </c>
      <c r="AV64" s="102">
        <v>114687.92</v>
      </c>
      <c r="AW64" s="102">
        <v>0</v>
      </c>
      <c r="AX64" s="103">
        <v>125570.88</v>
      </c>
      <c r="AY64" s="106">
        <v>7534.23</v>
      </c>
      <c r="AZ64" s="102">
        <v>0</v>
      </c>
      <c r="BA64" s="102">
        <v>118036.65</v>
      </c>
      <c r="BB64" s="102">
        <v>0</v>
      </c>
      <c r="BC64" s="102">
        <v>0</v>
      </c>
      <c r="BD64" s="102">
        <v>0</v>
      </c>
      <c r="BE64" s="102">
        <v>118036.65</v>
      </c>
      <c r="BF64" s="102">
        <v>0</v>
      </c>
      <c r="BK64" s="1" t="s">
        <v>1679</v>
      </c>
    </row>
    <row r="65" spans="2:63" s="79" customFormat="1" x14ac:dyDescent="0.25">
      <c r="B65" s="67">
        <v>5197</v>
      </c>
      <c r="C65" s="68" t="s">
        <v>826</v>
      </c>
      <c r="D65" s="69">
        <v>43515</v>
      </c>
      <c r="E65" s="70" t="s">
        <v>31</v>
      </c>
      <c r="F65" s="68">
        <v>44105</v>
      </c>
      <c r="G65" s="67">
        <v>1</v>
      </c>
      <c r="H65" s="68" t="s">
        <v>42</v>
      </c>
      <c r="I65" s="69">
        <v>36620</v>
      </c>
      <c r="J65" s="71" t="s">
        <v>43</v>
      </c>
      <c r="K65" s="69">
        <v>38840</v>
      </c>
      <c r="L65" s="68" t="s">
        <v>44</v>
      </c>
      <c r="M65" s="68" t="s">
        <v>30</v>
      </c>
      <c r="N65" s="72" t="s">
        <v>1000</v>
      </c>
      <c r="O65" s="73" t="s">
        <v>1001</v>
      </c>
      <c r="P65" s="73" t="s">
        <v>34</v>
      </c>
      <c r="Q65" s="73" t="s">
        <v>875</v>
      </c>
      <c r="R65" s="72" t="s">
        <v>62</v>
      </c>
      <c r="S65" s="70" t="s">
        <v>63</v>
      </c>
      <c r="T65" s="72" t="s">
        <v>1372</v>
      </c>
      <c r="U65" s="70" t="s">
        <v>1372</v>
      </c>
      <c r="V65" s="70" t="s">
        <v>33</v>
      </c>
      <c r="W65" s="70" t="s">
        <v>1381</v>
      </c>
      <c r="X65" s="70" t="s">
        <v>1381</v>
      </c>
      <c r="Y65" s="70" t="s">
        <v>1381</v>
      </c>
      <c r="Z65" s="70" t="s">
        <v>80</v>
      </c>
      <c r="AA65" s="70" t="s">
        <v>80</v>
      </c>
      <c r="AB65" s="70" t="s">
        <v>273</v>
      </c>
      <c r="AC65" s="70" t="s">
        <v>1382</v>
      </c>
      <c r="AD65" s="70" t="s">
        <v>1381</v>
      </c>
      <c r="AE65" s="68">
        <v>43647</v>
      </c>
      <c r="AF65" s="74">
        <v>60932.800000000003</v>
      </c>
      <c r="AG65" s="74">
        <v>126883.47</v>
      </c>
      <c r="AH65" s="75">
        <v>187816.27</v>
      </c>
      <c r="AI65" s="74">
        <v>3655.96</v>
      </c>
      <c r="AJ65" s="74">
        <v>7613</v>
      </c>
      <c r="AK65" s="74">
        <v>11268.96</v>
      </c>
      <c r="AL65" s="74">
        <v>0</v>
      </c>
      <c r="AM65" s="74">
        <v>0</v>
      </c>
      <c r="AN65" s="74">
        <v>0</v>
      </c>
      <c r="AO65" s="74">
        <v>57276.84</v>
      </c>
      <c r="AP65" s="74">
        <v>119270.47</v>
      </c>
      <c r="AQ65" s="74">
        <v>176547.31</v>
      </c>
      <c r="AR65" s="74">
        <v>0</v>
      </c>
      <c r="AS65" s="76">
        <v>0</v>
      </c>
      <c r="AT65" s="74">
        <v>0</v>
      </c>
      <c r="AU65" s="77">
        <v>47</v>
      </c>
      <c r="AV65" s="74">
        <v>176547.31</v>
      </c>
      <c r="AW65" s="74">
        <v>0</v>
      </c>
      <c r="AX65" s="75">
        <v>193300.24</v>
      </c>
      <c r="AY65" s="78">
        <v>11597.99</v>
      </c>
      <c r="AZ65" s="74">
        <v>0</v>
      </c>
      <c r="BA65" s="74">
        <v>181702.25</v>
      </c>
      <c r="BB65" s="74">
        <v>0</v>
      </c>
      <c r="BC65" s="74">
        <v>0</v>
      </c>
      <c r="BD65" s="74">
        <v>0</v>
      </c>
      <c r="BE65" s="74">
        <v>181702.25</v>
      </c>
      <c r="BF65" s="74">
        <v>0</v>
      </c>
      <c r="BK65" s="1" t="s">
        <v>1679</v>
      </c>
    </row>
    <row r="66" spans="2:63" s="79" customFormat="1" x14ac:dyDescent="0.25">
      <c r="B66" s="95">
        <v>5198</v>
      </c>
      <c r="C66" s="96" t="s">
        <v>826</v>
      </c>
      <c r="D66" s="97">
        <v>43515</v>
      </c>
      <c r="E66" s="98" t="s">
        <v>31</v>
      </c>
      <c r="F66" s="96">
        <v>44105</v>
      </c>
      <c r="G66" s="95">
        <v>1</v>
      </c>
      <c r="H66" s="96" t="s">
        <v>42</v>
      </c>
      <c r="I66" s="97">
        <v>36620</v>
      </c>
      <c r="J66" s="99" t="s">
        <v>43</v>
      </c>
      <c r="K66" s="97">
        <v>38840</v>
      </c>
      <c r="L66" s="96" t="s">
        <v>44</v>
      </c>
      <c r="M66" s="96" t="s">
        <v>30</v>
      </c>
      <c r="N66" s="100" t="s">
        <v>1002</v>
      </c>
      <c r="O66" s="101" t="s">
        <v>1003</v>
      </c>
      <c r="P66" s="101" t="s">
        <v>34</v>
      </c>
      <c r="Q66" s="101" t="s">
        <v>875</v>
      </c>
      <c r="R66" s="100" t="s">
        <v>62</v>
      </c>
      <c r="S66" s="98" t="s">
        <v>63</v>
      </c>
      <c r="T66" s="100" t="s">
        <v>1372</v>
      </c>
      <c r="U66" s="98" t="s">
        <v>1372</v>
      </c>
      <c r="V66" s="98" t="s">
        <v>33</v>
      </c>
      <c r="W66" s="98" t="s">
        <v>1381</v>
      </c>
      <c r="X66" s="98" t="s">
        <v>1381</v>
      </c>
      <c r="Y66" s="98" t="s">
        <v>1381</v>
      </c>
      <c r="Z66" s="98" t="s">
        <v>80</v>
      </c>
      <c r="AA66" s="98" t="s">
        <v>80</v>
      </c>
      <c r="AB66" s="98" t="s">
        <v>273</v>
      </c>
      <c r="AC66" s="98" t="s">
        <v>1382</v>
      </c>
      <c r="AD66" s="98" t="s">
        <v>1381</v>
      </c>
      <c r="AE66" s="96">
        <v>43647</v>
      </c>
      <c r="AF66" s="102">
        <v>43231.78</v>
      </c>
      <c r="AG66" s="102">
        <v>89845.02</v>
      </c>
      <c r="AH66" s="103">
        <v>133076.79999999999</v>
      </c>
      <c r="AI66" s="102">
        <v>2593.9</v>
      </c>
      <c r="AJ66" s="102">
        <v>5390.7</v>
      </c>
      <c r="AK66" s="102">
        <v>7984.6</v>
      </c>
      <c r="AL66" s="102">
        <v>0</v>
      </c>
      <c r="AM66" s="102">
        <v>0</v>
      </c>
      <c r="AN66" s="102">
        <v>0</v>
      </c>
      <c r="AO66" s="102">
        <v>40637.879999999997</v>
      </c>
      <c r="AP66" s="102">
        <v>84454.32</v>
      </c>
      <c r="AQ66" s="102">
        <v>125092.2</v>
      </c>
      <c r="AR66" s="102">
        <v>0</v>
      </c>
      <c r="AS66" s="104">
        <v>0</v>
      </c>
      <c r="AT66" s="102">
        <v>0</v>
      </c>
      <c r="AU66" s="105">
        <v>47</v>
      </c>
      <c r="AV66" s="102">
        <v>125092.2</v>
      </c>
      <c r="AW66" s="102">
        <v>0</v>
      </c>
      <c r="AX66" s="103">
        <v>136962.45000000001</v>
      </c>
      <c r="AY66" s="106">
        <v>8217.73</v>
      </c>
      <c r="AZ66" s="102">
        <v>0</v>
      </c>
      <c r="BA66" s="102">
        <v>128744.72</v>
      </c>
      <c r="BB66" s="102">
        <v>0</v>
      </c>
      <c r="BC66" s="102">
        <v>0</v>
      </c>
      <c r="BD66" s="102">
        <v>0</v>
      </c>
      <c r="BE66" s="102">
        <v>128744.72</v>
      </c>
      <c r="BF66" s="102">
        <v>0</v>
      </c>
      <c r="BK66" s="1" t="s">
        <v>1679</v>
      </c>
    </row>
    <row r="67" spans="2:63" s="79" customFormat="1" x14ac:dyDescent="0.25">
      <c r="B67" s="67">
        <v>5199</v>
      </c>
      <c r="C67" s="68" t="s">
        <v>826</v>
      </c>
      <c r="D67" s="69">
        <v>43515</v>
      </c>
      <c r="E67" s="70" t="s">
        <v>31</v>
      </c>
      <c r="F67" s="68">
        <v>44105</v>
      </c>
      <c r="G67" s="67">
        <v>1</v>
      </c>
      <c r="H67" s="68" t="s">
        <v>42</v>
      </c>
      <c r="I67" s="69">
        <v>36620</v>
      </c>
      <c r="J67" s="71" t="s">
        <v>43</v>
      </c>
      <c r="K67" s="69">
        <v>38840</v>
      </c>
      <c r="L67" s="68" t="s">
        <v>44</v>
      </c>
      <c r="M67" s="68" t="s">
        <v>30</v>
      </c>
      <c r="N67" s="72" t="s">
        <v>1004</v>
      </c>
      <c r="O67" s="73" t="s">
        <v>1005</v>
      </c>
      <c r="P67" s="73" t="s">
        <v>34</v>
      </c>
      <c r="Q67" s="73" t="s">
        <v>875</v>
      </c>
      <c r="R67" s="72" t="s">
        <v>62</v>
      </c>
      <c r="S67" s="70" t="s">
        <v>63</v>
      </c>
      <c r="T67" s="72" t="s">
        <v>1372</v>
      </c>
      <c r="U67" s="70" t="s">
        <v>1372</v>
      </c>
      <c r="V67" s="70" t="s">
        <v>33</v>
      </c>
      <c r="W67" s="70" t="s">
        <v>1381</v>
      </c>
      <c r="X67" s="70" t="s">
        <v>1381</v>
      </c>
      <c r="Y67" s="70" t="s">
        <v>1381</v>
      </c>
      <c r="Z67" s="70" t="s">
        <v>80</v>
      </c>
      <c r="AA67" s="70" t="s">
        <v>80</v>
      </c>
      <c r="AB67" s="70" t="s">
        <v>273</v>
      </c>
      <c r="AC67" s="70" t="s">
        <v>1382</v>
      </c>
      <c r="AD67" s="70" t="s">
        <v>1381</v>
      </c>
      <c r="AE67" s="68">
        <v>43647</v>
      </c>
      <c r="AF67" s="74">
        <v>40494.33</v>
      </c>
      <c r="AG67" s="74">
        <v>84129.63</v>
      </c>
      <c r="AH67" s="75">
        <v>124623.96</v>
      </c>
      <c r="AI67" s="74">
        <v>2429.65</v>
      </c>
      <c r="AJ67" s="74">
        <v>5047.78</v>
      </c>
      <c r="AK67" s="74">
        <v>7477.43</v>
      </c>
      <c r="AL67" s="74">
        <v>0</v>
      </c>
      <c r="AM67" s="74">
        <v>0</v>
      </c>
      <c r="AN67" s="74">
        <v>0</v>
      </c>
      <c r="AO67" s="74">
        <v>38064.68</v>
      </c>
      <c r="AP67" s="74">
        <v>79081.850000000006</v>
      </c>
      <c r="AQ67" s="74">
        <v>117146.53</v>
      </c>
      <c r="AR67" s="74">
        <v>0</v>
      </c>
      <c r="AS67" s="76">
        <v>0</v>
      </c>
      <c r="AT67" s="74">
        <v>0</v>
      </c>
      <c r="AU67" s="77">
        <v>47</v>
      </c>
      <c r="AV67" s="74">
        <v>117146.53</v>
      </c>
      <c r="AW67" s="74">
        <v>0</v>
      </c>
      <c r="AX67" s="75">
        <v>128262.81</v>
      </c>
      <c r="AY67" s="78">
        <v>7695.76</v>
      </c>
      <c r="AZ67" s="74">
        <v>0</v>
      </c>
      <c r="BA67" s="74">
        <v>120567.05</v>
      </c>
      <c r="BB67" s="74">
        <v>0</v>
      </c>
      <c r="BC67" s="74">
        <v>0</v>
      </c>
      <c r="BD67" s="74">
        <v>0</v>
      </c>
      <c r="BE67" s="74">
        <v>120567.05</v>
      </c>
      <c r="BF67" s="74">
        <v>0</v>
      </c>
      <c r="BK67" s="1" t="s">
        <v>1679</v>
      </c>
    </row>
    <row r="68" spans="2:63" s="79" customFormat="1" x14ac:dyDescent="0.25">
      <c r="B68" s="95">
        <v>5200</v>
      </c>
      <c r="C68" s="96" t="s">
        <v>826</v>
      </c>
      <c r="D68" s="97">
        <v>43515</v>
      </c>
      <c r="E68" s="98" t="s">
        <v>31</v>
      </c>
      <c r="F68" s="96">
        <v>44105</v>
      </c>
      <c r="G68" s="95">
        <v>1</v>
      </c>
      <c r="H68" s="96" t="s">
        <v>42</v>
      </c>
      <c r="I68" s="97">
        <v>36620</v>
      </c>
      <c r="J68" s="99" t="s">
        <v>43</v>
      </c>
      <c r="K68" s="97">
        <v>38840</v>
      </c>
      <c r="L68" s="96" t="s">
        <v>44</v>
      </c>
      <c r="M68" s="96" t="s">
        <v>30</v>
      </c>
      <c r="N68" s="100" t="s">
        <v>1006</v>
      </c>
      <c r="O68" s="101" t="s">
        <v>1007</v>
      </c>
      <c r="P68" s="101" t="s">
        <v>34</v>
      </c>
      <c r="Q68" s="101" t="s">
        <v>875</v>
      </c>
      <c r="R68" s="100" t="s">
        <v>62</v>
      </c>
      <c r="S68" s="98" t="s">
        <v>63</v>
      </c>
      <c r="T68" s="100" t="s">
        <v>1372</v>
      </c>
      <c r="U68" s="98" t="s">
        <v>1372</v>
      </c>
      <c r="V68" s="98" t="s">
        <v>33</v>
      </c>
      <c r="W68" s="98" t="s">
        <v>1381</v>
      </c>
      <c r="X68" s="98" t="s">
        <v>1381</v>
      </c>
      <c r="Y68" s="98" t="s">
        <v>1381</v>
      </c>
      <c r="Z68" s="98" t="s">
        <v>80</v>
      </c>
      <c r="AA68" s="98" t="s">
        <v>80</v>
      </c>
      <c r="AB68" s="98" t="s">
        <v>273</v>
      </c>
      <c r="AC68" s="98" t="s">
        <v>1382</v>
      </c>
      <c r="AD68" s="98" t="s">
        <v>1381</v>
      </c>
      <c r="AE68" s="96">
        <v>43647</v>
      </c>
      <c r="AF68" s="102">
        <v>41330.199999999997</v>
      </c>
      <c r="AG68" s="102">
        <v>85955.42</v>
      </c>
      <c r="AH68" s="103">
        <v>127285.62</v>
      </c>
      <c r="AI68" s="102">
        <v>2479.8000000000002</v>
      </c>
      <c r="AJ68" s="102">
        <v>5157.32</v>
      </c>
      <c r="AK68" s="102">
        <v>7637.12</v>
      </c>
      <c r="AL68" s="102">
        <v>0</v>
      </c>
      <c r="AM68" s="102">
        <v>0</v>
      </c>
      <c r="AN68" s="102">
        <v>0</v>
      </c>
      <c r="AO68" s="102">
        <v>38850.400000000001</v>
      </c>
      <c r="AP68" s="102">
        <v>80798.100000000006</v>
      </c>
      <c r="AQ68" s="102">
        <v>119648.5</v>
      </c>
      <c r="AR68" s="102">
        <v>0</v>
      </c>
      <c r="AS68" s="104">
        <v>0</v>
      </c>
      <c r="AT68" s="102">
        <v>0</v>
      </c>
      <c r="AU68" s="105">
        <v>47</v>
      </c>
      <c r="AV68" s="102">
        <v>119648.5</v>
      </c>
      <c r="AW68" s="102">
        <v>0</v>
      </c>
      <c r="AX68" s="103">
        <v>131002.18</v>
      </c>
      <c r="AY68" s="106">
        <v>7860.11</v>
      </c>
      <c r="AZ68" s="102">
        <v>0</v>
      </c>
      <c r="BA68" s="102">
        <v>123142.07</v>
      </c>
      <c r="BB68" s="102">
        <v>0</v>
      </c>
      <c r="BC68" s="102">
        <v>0</v>
      </c>
      <c r="BD68" s="102">
        <v>0</v>
      </c>
      <c r="BE68" s="102">
        <v>123142.07</v>
      </c>
      <c r="BF68" s="102">
        <v>0</v>
      </c>
      <c r="BK68" s="1" t="s">
        <v>1679</v>
      </c>
    </row>
    <row r="69" spans="2:63" s="79" customFormat="1" x14ac:dyDescent="0.25">
      <c r="B69" s="67">
        <v>5201</v>
      </c>
      <c r="C69" s="68" t="s">
        <v>826</v>
      </c>
      <c r="D69" s="69">
        <v>43515</v>
      </c>
      <c r="E69" s="70" t="s">
        <v>31</v>
      </c>
      <c r="F69" s="68">
        <v>44105</v>
      </c>
      <c r="G69" s="67">
        <v>1</v>
      </c>
      <c r="H69" s="68" t="s">
        <v>42</v>
      </c>
      <c r="I69" s="69">
        <v>36620</v>
      </c>
      <c r="J69" s="71" t="s">
        <v>43</v>
      </c>
      <c r="K69" s="69">
        <v>38840</v>
      </c>
      <c r="L69" s="68" t="s">
        <v>44</v>
      </c>
      <c r="M69" s="68" t="s">
        <v>30</v>
      </c>
      <c r="N69" s="72" t="s">
        <v>1008</v>
      </c>
      <c r="O69" s="73" t="s">
        <v>1009</v>
      </c>
      <c r="P69" s="73" t="s">
        <v>34</v>
      </c>
      <c r="Q69" s="73" t="s">
        <v>875</v>
      </c>
      <c r="R69" s="72" t="s">
        <v>62</v>
      </c>
      <c r="S69" s="70" t="s">
        <v>63</v>
      </c>
      <c r="T69" s="72" t="s">
        <v>1372</v>
      </c>
      <c r="U69" s="70" t="s">
        <v>1372</v>
      </c>
      <c r="V69" s="70" t="s">
        <v>33</v>
      </c>
      <c r="W69" s="70" t="s">
        <v>1381</v>
      </c>
      <c r="X69" s="70" t="s">
        <v>1381</v>
      </c>
      <c r="Y69" s="70" t="s">
        <v>1381</v>
      </c>
      <c r="Z69" s="70" t="s">
        <v>80</v>
      </c>
      <c r="AA69" s="70" t="s">
        <v>80</v>
      </c>
      <c r="AB69" s="70" t="s">
        <v>273</v>
      </c>
      <c r="AC69" s="70" t="s">
        <v>1382</v>
      </c>
      <c r="AD69" s="70" t="s">
        <v>1381</v>
      </c>
      <c r="AE69" s="68">
        <v>43647</v>
      </c>
      <c r="AF69" s="74">
        <v>29896.79</v>
      </c>
      <c r="AG69" s="74">
        <v>62099.82</v>
      </c>
      <c r="AH69" s="75">
        <v>91996.61</v>
      </c>
      <c r="AI69" s="74">
        <v>1793.8</v>
      </c>
      <c r="AJ69" s="74">
        <v>3725.98</v>
      </c>
      <c r="AK69" s="74">
        <v>5519.78</v>
      </c>
      <c r="AL69" s="74">
        <v>0</v>
      </c>
      <c r="AM69" s="74">
        <v>0</v>
      </c>
      <c r="AN69" s="74">
        <v>0</v>
      </c>
      <c r="AO69" s="74">
        <v>28102.99</v>
      </c>
      <c r="AP69" s="74">
        <v>58373.84</v>
      </c>
      <c r="AQ69" s="74">
        <v>86476.83</v>
      </c>
      <c r="AR69" s="74">
        <v>0</v>
      </c>
      <c r="AS69" s="76">
        <v>0</v>
      </c>
      <c r="AT69" s="74">
        <v>0</v>
      </c>
      <c r="AU69" s="77">
        <v>47</v>
      </c>
      <c r="AV69" s="74">
        <v>86476.83</v>
      </c>
      <c r="AW69" s="74">
        <v>0</v>
      </c>
      <c r="AX69" s="75">
        <v>94682.78</v>
      </c>
      <c r="AY69" s="78">
        <v>5680.95</v>
      </c>
      <c r="AZ69" s="74">
        <v>0</v>
      </c>
      <c r="BA69" s="74">
        <v>89001.83</v>
      </c>
      <c r="BB69" s="74">
        <v>0</v>
      </c>
      <c r="BC69" s="74">
        <v>0</v>
      </c>
      <c r="BD69" s="74">
        <v>0</v>
      </c>
      <c r="BE69" s="74">
        <v>89001.83</v>
      </c>
      <c r="BF69" s="74">
        <v>0</v>
      </c>
      <c r="BK69" s="1" t="s">
        <v>1679</v>
      </c>
    </row>
    <row r="70" spans="2:63" s="79" customFormat="1" x14ac:dyDescent="0.25">
      <c r="B70" s="95">
        <v>5202</v>
      </c>
      <c r="C70" s="96" t="s">
        <v>826</v>
      </c>
      <c r="D70" s="97">
        <v>43515</v>
      </c>
      <c r="E70" s="98" t="s">
        <v>31</v>
      </c>
      <c r="F70" s="96">
        <v>44105</v>
      </c>
      <c r="G70" s="95">
        <v>1</v>
      </c>
      <c r="H70" s="96" t="s">
        <v>42</v>
      </c>
      <c r="I70" s="97">
        <v>36620</v>
      </c>
      <c r="J70" s="99" t="s">
        <v>43</v>
      </c>
      <c r="K70" s="97">
        <v>38840</v>
      </c>
      <c r="L70" s="96" t="s">
        <v>44</v>
      </c>
      <c r="M70" s="96" t="s">
        <v>30</v>
      </c>
      <c r="N70" s="100" t="s">
        <v>1010</v>
      </c>
      <c r="O70" s="101" t="s">
        <v>1011</v>
      </c>
      <c r="P70" s="101" t="s">
        <v>34</v>
      </c>
      <c r="Q70" s="101" t="s">
        <v>875</v>
      </c>
      <c r="R70" s="100" t="s">
        <v>62</v>
      </c>
      <c r="S70" s="98" t="s">
        <v>63</v>
      </c>
      <c r="T70" s="100" t="s">
        <v>1372</v>
      </c>
      <c r="U70" s="98" t="s">
        <v>1372</v>
      </c>
      <c r="V70" s="98" t="s">
        <v>33</v>
      </c>
      <c r="W70" s="98" t="s">
        <v>1381</v>
      </c>
      <c r="X70" s="98" t="s">
        <v>1381</v>
      </c>
      <c r="Y70" s="98" t="s">
        <v>1381</v>
      </c>
      <c r="Z70" s="98" t="s">
        <v>80</v>
      </c>
      <c r="AA70" s="98" t="s">
        <v>80</v>
      </c>
      <c r="AB70" s="98" t="s">
        <v>273</v>
      </c>
      <c r="AC70" s="98" t="s">
        <v>1382</v>
      </c>
      <c r="AD70" s="98" t="s">
        <v>1381</v>
      </c>
      <c r="AE70" s="96">
        <v>43647</v>
      </c>
      <c r="AF70" s="102">
        <v>37384.410000000003</v>
      </c>
      <c r="AG70" s="102">
        <v>77685.63</v>
      </c>
      <c r="AH70" s="103">
        <v>115070.04</v>
      </c>
      <c r="AI70" s="102">
        <v>2243.06</v>
      </c>
      <c r="AJ70" s="102">
        <v>4661.1400000000003</v>
      </c>
      <c r="AK70" s="102">
        <v>6904.2</v>
      </c>
      <c r="AL70" s="102">
        <v>0</v>
      </c>
      <c r="AM70" s="102">
        <v>0</v>
      </c>
      <c r="AN70" s="102">
        <v>0</v>
      </c>
      <c r="AO70" s="102">
        <v>35141.35</v>
      </c>
      <c r="AP70" s="102">
        <v>73024.490000000005</v>
      </c>
      <c r="AQ70" s="102">
        <v>108165.84</v>
      </c>
      <c r="AR70" s="102">
        <v>0</v>
      </c>
      <c r="AS70" s="104">
        <v>0</v>
      </c>
      <c r="AT70" s="102">
        <v>0</v>
      </c>
      <c r="AU70" s="105">
        <v>47</v>
      </c>
      <c r="AV70" s="102">
        <v>108165.84</v>
      </c>
      <c r="AW70" s="102">
        <v>0</v>
      </c>
      <c r="AX70" s="103">
        <v>118429.92</v>
      </c>
      <c r="AY70" s="106">
        <v>7105.79</v>
      </c>
      <c r="AZ70" s="102">
        <v>0</v>
      </c>
      <c r="BA70" s="102">
        <v>111324.13</v>
      </c>
      <c r="BB70" s="102">
        <v>0</v>
      </c>
      <c r="BC70" s="102">
        <v>0</v>
      </c>
      <c r="BD70" s="102">
        <v>0</v>
      </c>
      <c r="BE70" s="102">
        <v>111324.13</v>
      </c>
      <c r="BF70" s="102">
        <v>0</v>
      </c>
      <c r="BK70" s="1" t="s">
        <v>1679</v>
      </c>
    </row>
    <row r="71" spans="2:63" s="79" customFormat="1" x14ac:dyDescent="0.25">
      <c r="B71" s="67">
        <v>5203</v>
      </c>
      <c r="C71" s="68" t="s">
        <v>826</v>
      </c>
      <c r="D71" s="69">
        <v>43515</v>
      </c>
      <c r="E71" s="70" t="s">
        <v>31</v>
      </c>
      <c r="F71" s="68">
        <v>44105</v>
      </c>
      <c r="G71" s="67">
        <v>1</v>
      </c>
      <c r="H71" s="68" t="s">
        <v>42</v>
      </c>
      <c r="I71" s="69">
        <v>36620</v>
      </c>
      <c r="J71" s="71" t="s">
        <v>43</v>
      </c>
      <c r="K71" s="69">
        <v>38840</v>
      </c>
      <c r="L71" s="68" t="s">
        <v>44</v>
      </c>
      <c r="M71" s="68" t="s">
        <v>30</v>
      </c>
      <c r="N71" s="72" t="s">
        <v>1012</v>
      </c>
      <c r="O71" s="73" t="s">
        <v>1013</v>
      </c>
      <c r="P71" s="73" t="s">
        <v>34</v>
      </c>
      <c r="Q71" s="73" t="s">
        <v>875</v>
      </c>
      <c r="R71" s="72" t="s">
        <v>62</v>
      </c>
      <c r="S71" s="70" t="s">
        <v>63</v>
      </c>
      <c r="T71" s="72" t="s">
        <v>1372</v>
      </c>
      <c r="U71" s="70" t="s">
        <v>1372</v>
      </c>
      <c r="V71" s="70" t="s">
        <v>33</v>
      </c>
      <c r="W71" s="70" t="s">
        <v>1381</v>
      </c>
      <c r="X71" s="70" t="s">
        <v>1381</v>
      </c>
      <c r="Y71" s="70" t="s">
        <v>1381</v>
      </c>
      <c r="Z71" s="70" t="s">
        <v>80</v>
      </c>
      <c r="AA71" s="70" t="s">
        <v>80</v>
      </c>
      <c r="AB71" s="70" t="s">
        <v>273</v>
      </c>
      <c r="AC71" s="70" t="s">
        <v>1382</v>
      </c>
      <c r="AD71" s="70" t="s">
        <v>1381</v>
      </c>
      <c r="AE71" s="68">
        <v>43647</v>
      </c>
      <c r="AF71" s="74">
        <v>24036.91</v>
      </c>
      <c r="AG71" s="74">
        <v>49971.94</v>
      </c>
      <c r="AH71" s="75">
        <v>74008.850000000006</v>
      </c>
      <c r="AI71" s="74">
        <v>1442.21</v>
      </c>
      <c r="AJ71" s="74">
        <v>2998.31</v>
      </c>
      <c r="AK71" s="74">
        <v>4440.5200000000004</v>
      </c>
      <c r="AL71" s="74">
        <v>0</v>
      </c>
      <c r="AM71" s="74">
        <v>0</v>
      </c>
      <c r="AN71" s="74">
        <v>0</v>
      </c>
      <c r="AO71" s="74">
        <v>22594.7</v>
      </c>
      <c r="AP71" s="74">
        <v>46973.63</v>
      </c>
      <c r="AQ71" s="74">
        <v>69568.33</v>
      </c>
      <c r="AR71" s="74">
        <v>0</v>
      </c>
      <c r="AS71" s="76">
        <v>0</v>
      </c>
      <c r="AT71" s="74">
        <v>0</v>
      </c>
      <c r="AU71" s="77">
        <v>47</v>
      </c>
      <c r="AV71" s="74">
        <v>69568.33</v>
      </c>
      <c r="AW71" s="74">
        <v>0</v>
      </c>
      <c r="AX71" s="75">
        <v>76169.8</v>
      </c>
      <c r="AY71" s="78">
        <v>4570.17</v>
      </c>
      <c r="AZ71" s="74">
        <v>0</v>
      </c>
      <c r="BA71" s="74">
        <v>71599.63</v>
      </c>
      <c r="BB71" s="74">
        <v>0</v>
      </c>
      <c r="BC71" s="74">
        <v>0</v>
      </c>
      <c r="BD71" s="74">
        <v>0</v>
      </c>
      <c r="BE71" s="74">
        <v>71599.63</v>
      </c>
      <c r="BF71" s="74">
        <v>0</v>
      </c>
      <c r="BK71" s="1" t="s">
        <v>1679</v>
      </c>
    </row>
    <row r="72" spans="2:63" s="79" customFormat="1" x14ac:dyDescent="0.25">
      <c r="B72" s="95">
        <v>5204</v>
      </c>
      <c r="C72" s="96" t="s">
        <v>826</v>
      </c>
      <c r="D72" s="97">
        <v>43515</v>
      </c>
      <c r="E72" s="98" t="s">
        <v>31</v>
      </c>
      <c r="F72" s="96">
        <v>44105</v>
      </c>
      <c r="G72" s="95">
        <v>1</v>
      </c>
      <c r="H72" s="96" t="s">
        <v>42</v>
      </c>
      <c r="I72" s="97">
        <v>36620</v>
      </c>
      <c r="J72" s="99" t="s">
        <v>43</v>
      </c>
      <c r="K72" s="97">
        <v>38840</v>
      </c>
      <c r="L72" s="96" t="s">
        <v>44</v>
      </c>
      <c r="M72" s="96" t="s">
        <v>30</v>
      </c>
      <c r="N72" s="100" t="s">
        <v>1014</v>
      </c>
      <c r="O72" s="101" t="s">
        <v>1015</v>
      </c>
      <c r="P72" s="101" t="s">
        <v>34</v>
      </c>
      <c r="Q72" s="101" t="s">
        <v>875</v>
      </c>
      <c r="R72" s="100" t="s">
        <v>62</v>
      </c>
      <c r="S72" s="98" t="s">
        <v>63</v>
      </c>
      <c r="T72" s="100" t="s">
        <v>1372</v>
      </c>
      <c r="U72" s="98" t="s">
        <v>1372</v>
      </c>
      <c r="V72" s="98" t="s">
        <v>33</v>
      </c>
      <c r="W72" s="98" t="s">
        <v>1381</v>
      </c>
      <c r="X72" s="98" t="s">
        <v>1381</v>
      </c>
      <c r="Y72" s="98" t="s">
        <v>1381</v>
      </c>
      <c r="Z72" s="98" t="s">
        <v>80</v>
      </c>
      <c r="AA72" s="98" t="s">
        <v>80</v>
      </c>
      <c r="AB72" s="98" t="s">
        <v>273</v>
      </c>
      <c r="AC72" s="98" t="s">
        <v>1382</v>
      </c>
      <c r="AD72" s="98" t="s">
        <v>1381</v>
      </c>
      <c r="AE72" s="96">
        <v>43647</v>
      </c>
      <c r="AF72" s="102">
        <v>22293.95</v>
      </c>
      <c r="AG72" s="102">
        <v>45936.47</v>
      </c>
      <c r="AH72" s="103">
        <v>68230.42</v>
      </c>
      <c r="AI72" s="102">
        <v>1337.63</v>
      </c>
      <c r="AJ72" s="102">
        <v>2756.19</v>
      </c>
      <c r="AK72" s="102">
        <v>4093.82</v>
      </c>
      <c r="AL72" s="102">
        <v>0</v>
      </c>
      <c r="AM72" s="102">
        <v>0</v>
      </c>
      <c r="AN72" s="102">
        <v>0</v>
      </c>
      <c r="AO72" s="102">
        <v>20956.32</v>
      </c>
      <c r="AP72" s="102">
        <v>43180.28</v>
      </c>
      <c r="AQ72" s="102">
        <v>64136.6</v>
      </c>
      <c r="AR72" s="102">
        <v>0</v>
      </c>
      <c r="AS72" s="104">
        <v>0</v>
      </c>
      <c r="AT72" s="102">
        <v>0</v>
      </c>
      <c r="AU72" s="105">
        <v>46</v>
      </c>
      <c r="AV72" s="102">
        <v>64136.6</v>
      </c>
      <c r="AW72" s="102">
        <v>0</v>
      </c>
      <c r="AX72" s="103">
        <v>70222.649999999994</v>
      </c>
      <c r="AY72" s="106">
        <v>4213.3500000000004</v>
      </c>
      <c r="AZ72" s="102">
        <v>0</v>
      </c>
      <c r="BA72" s="102">
        <v>66009.3</v>
      </c>
      <c r="BB72" s="102">
        <v>0</v>
      </c>
      <c r="BC72" s="102">
        <v>0</v>
      </c>
      <c r="BD72" s="102">
        <v>0</v>
      </c>
      <c r="BE72" s="102">
        <v>66009.3</v>
      </c>
      <c r="BF72" s="102">
        <v>0</v>
      </c>
      <c r="BK72" s="1" t="s">
        <v>1679</v>
      </c>
    </row>
    <row r="73" spans="2:63" s="79" customFormat="1" x14ac:dyDescent="0.25">
      <c r="B73" s="67">
        <v>5205</v>
      </c>
      <c r="C73" s="68" t="s">
        <v>826</v>
      </c>
      <c r="D73" s="69">
        <v>43515</v>
      </c>
      <c r="E73" s="70" t="s">
        <v>31</v>
      </c>
      <c r="F73" s="68">
        <v>44105</v>
      </c>
      <c r="G73" s="67">
        <v>1</v>
      </c>
      <c r="H73" s="68" t="s">
        <v>42</v>
      </c>
      <c r="I73" s="69">
        <v>36620</v>
      </c>
      <c r="J73" s="71" t="s">
        <v>43</v>
      </c>
      <c r="K73" s="69">
        <v>38840</v>
      </c>
      <c r="L73" s="68" t="s">
        <v>44</v>
      </c>
      <c r="M73" s="68" t="s">
        <v>30</v>
      </c>
      <c r="N73" s="72" t="s">
        <v>1016</v>
      </c>
      <c r="O73" s="73" t="s">
        <v>1017</v>
      </c>
      <c r="P73" s="73" t="s">
        <v>34</v>
      </c>
      <c r="Q73" s="73" t="s">
        <v>875</v>
      </c>
      <c r="R73" s="72" t="s">
        <v>62</v>
      </c>
      <c r="S73" s="70" t="s">
        <v>63</v>
      </c>
      <c r="T73" s="72" t="s">
        <v>1372</v>
      </c>
      <c r="U73" s="70" t="s">
        <v>1372</v>
      </c>
      <c r="V73" s="70" t="s">
        <v>33</v>
      </c>
      <c r="W73" s="70" t="s">
        <v>1381</v>
      </c>
      <c r="X73" s="70" t="s">
        <v>1381</v>
      </c>
      <c r="Y73" s="70" t="s">
        <v>1381</v>
      </c>
      <c r="Z73" s="70" t="s">
        <v>80</v>
      </c>
      <c r="AA73" s="70" t="s">
        <v>80</v>
      </c>
      <c r="AB73" s="70" t="s">
        <v>273</v>
      </c>
      <c r="AC73" s="70" t="s">
        <v>1382</v>
      </c>
      <c r="AD73" s="70" t="s">
        <v>1381</v>
      </c>
      <c r="AE73" s="68">
        <v>43647</v>
      </c>
      <c r="AF73" s="74">
        <v>39893.760000000002</v>
      </c>
      <c r="AG73" s="74">
        <v>82944.75</v>
      </c>
      <c r="AH73" s="75">
        <v>122838.51</v>
      </c>
      <c r="AI73" s="74">
        <v>2393.62</v>
      </c>
      <c r="AJ73" s="74">
        <v>4976.68</v>
      </c>
      <c r="AK73" s="74">
        <v>7370.3</v>
      </c>
      <c r="AL73" s="74">
        <v>0</v>
      </c>
      <c r="AM73" s="74">
        <v>0</v>
      </c>
      <c r="AN73" s="74">
        <v>0</v>
      </c>
      <c r="AO73" s="74">
        <v>37500.14</v>
      </c>
      <c r="AP73" s="74">
        <v>77968.070000000007</v>
      </c>
      <c r="AQ73" s="74">
        <v>115468.21</v>
      </c>
      <c r="AR73" s="74">
        <v>0</v>
      </c>
      <c r="AS73" s="76">
        <v>0</v>
      </c>
      <c r="AT73" s="74">
        <v>0</v>
      </c>
      <c r="AU73" s="77">
        <v>47</v>
      </c>
      <c r="AV73" s="74">
        <v>115468.21</v>
      </c>
      <c r="AW73" s="74">
        <v>0</v>
      </c>
      <c r="AX73" s="75">
        <v>126425.22</v>
      </c>
      <c r="AY73" s="78">
        <v>7585.5</v>
      </c>
      <c r="AZ73" s="74">
        <v>0</v>
      </c>
      <c r="BA73" s="74">
        <v>118839.72</v>
      </c>
      <c r="BB73" s="74">
        <v>0</v>
      </c>
      <c r="BC73" s="74">
        <v>0</v>
      </c>
      <c r="BD73" s="74">
        <v>0</v>
      </c>
      <c r="BE73" s="74">
        <v>118839.72</v>
      </c>
      <c r="BF73" s="74">
        <v>0</v>
      </c>
      <c r="BK73" s="1" t="s">
        <v>1679</v>
      </c>
    </row>
    <row r="74" spans="2:63" s="79" customFormat="1" x14ac:dyDescent="0.25">
      <c r="B74" s="95">
        <v>5206</v>
      </c>
      <c r="C74" s="96" t="s">
        <v>826</v>
      </c>
      <c r="D74" s="97">
        <v>43515</v>
      </c>
      <c r="E74" s="98" t="s">
        <v>31</v>
      </c>
      <c r="F74" s="96">
        <v>44105</v>
      </c>
      <c r="G74" s="95">
        <v>1</v>
      </c>
      <c r="H74" s="96" t="s">
        <v>42</v>
      </c>
      <c r="I74" s="97">
        <v>36620</v>
      </c>
      <c r="J74" s="99" t="s">
        <v>43</v>
      </c>
      <c r="K74" s="97">
        <v>38840</v>
      </c>
      <c r="L74" s="96" t="s">
        <v>44</v>
      </c>
      <c r="M74" s="96" t="s">
        <v>30</v>
      </c>
      <c r="N74" s="100" t="s">
        <v>1018</v>
      </c>
      <c r="O74" s="101" t="s">
        <v>1019</v>
      </c>
      <c r="P74" s="101" t="s">
        <v>34</v>
      </c>
      <c r="Q74" s="101" t="s">
        <v>875</v>
      </c>
      <c r="R74" s="100" t="s">
        <v>62</v>
      </c>
      <c r="S74" s="98" t="s">
        <v>63</v>
      </c>
      <c r="T74" s="100" t="s">
        <v>1372</v>
      </c>
      <c r="U74" s="98" t="s">
        <v>1372</v>
      </c>
      <c r="V74" s="98" t="s">
        <v>33</v>
      </c>
      <c r="W74" s="98" t="s">
        <v>1381</v>
      </c>
      <c r="X74" s="98" t="s">
        <v>1381</v>
      </c>
      <c r="Y74" s="98" t="s">
        <v>1381</v>
      </c>
      <c r="Z74" s="98" t="s">
        <v>80</v>
      </c>
      <c r="AA74" s="98" t="s">
        <v>80</v>
      </c>
      <c r="AB74" s="98" t="s">
        <v>273</v>
      </c>
      <c r="AC74" s="98" t="s">
        <v>1382</v>
      </c>
      <c r="AD74" s="98" t="s">
        <v>1381</v>
      </c>
      <c r="AE74" s="96">
        <v>43647</v>
      </c>
      <c r="AF74" s="102">
        <v>33107.69</v>
      </c>
      <c r="AG74" s="102">
        <v>68712.38</v>
      </c>
      <c r="AH74" s="103">
        <v>101820.07</v>
      </c>
      <c r="AI74" s="102">
        <v>1986.46</v>
      </c>
      <c r="AJ74" s="102">
        <v>4122.74</v>
      </c>
      <c r="AK74" s="102">
        <v>6109.2</v>
      </c>
      <c r="AL74" s="102">
        <v>0</v>
      </c>
      <c r="AM74" s="102">
        <v>0</v>
      </c>
      <c r="AN74" s="102">
        <v>0</v>
      </c>
      <c r="AO74" s="102">
        <v>31121.23</v>
      </c>
      <c r="AP74" s="102">
        <v>64589.64</v>
      </c>
      <c r="AQ74" s="102">
        <v>95710.87</v>
      </c>
      <c r="AR74" s="102">
        <v>0</v>
      </c>
      <c r="AS74" s="104">
        <v>0</v>
      </c>
      <c r="AT74" s="102">
        <v>0</v>
      </c>
      <c r="AU74" s="105">
        <v>47</v>
      </c>
      <c r="AV74" s="102">
        <v>95710.87</v>
      </c>
      <c r="AW74" s="102">
        <v>0</v>
      </c>
      <c r="AX74" s="103">
        <v>104793.07</v>
      </c>
      <c r="AY74" s="106">
        <v>6287.58</v>
      </c>
      <c r="AZ74" s="102">
        <v>0</v>
      </c>
      <c r="BA74" s="102">
        <v>98505.49</v>
      </c>
      <c r="BB74" s="102">
        <v>0</v>
      </c>
      <c r="BC74" s="102">
        <v>0</v>
      </c>
      <c r="BD74" s="102">
        <v>0</v>
      </c>
      <c r="BE74" s="102">
        <v>98505.49</v>
      </c>
      <c r="BF74" s="102">
        <v>0</v>
      </c>
      <c r="BK74" s="1" t="s">
        <v>1679</v>
      </c>
    </row>
    <row r="75" spans="2:63" s="79" customFormat="1" x14ac:dyDescent="0.25">
      <c r="B75" s="67">
        <v>5207</v>
      </c>
      <c r="C75" s="68" t="s">
        <v>826</v>
      </c>
      <c r="D75" s="69">
        <v>43515</v>
      </c>
      <c r="E75" s="70" t="s">
        <v>31</v>
      </c>
      <c r="F75" s="68">
        <v>44105</v>
      </c>
      <c r="G75" s="67">
        <v>1</v>
      </c>
      <c r="H75" s="68" t="s">
        <v>42</v>
      </c>
      <c r="I75" s="69">
        <v>36620</v>
      </c>
      <c r="J75" s="71" t="s">
        <v>43</v>
      </c>
      <c r="K75" s="69">
        <v>38840</v>
      </c>
      <c r="L75" s="68" t="s">
        <v>44</v>
      </c>
      <c r="M75" s="68" t="s">
        <v>30</v>
      </c>
      <c r="N75" s="72" t="s">
        <v>1020</v>
      </c>
      <c r="O75" s="73" t="s">
        <v>1021</v>
      </c>
      <c r="P75" s="73" t="s">
        <v>34</v>
      </c>
      <c r="Q75" s="73" t="s">
        <v>875</v>
      </c>
      <c r="R75" s="72" t="s">
        <v>62</v>
      </c>
      <c r="S75" s="70" t="s">
        <v>63</v>
      </c>
      <c r="T75" s="72" t="s">
        <v>1372</v>
      </c>
      <c r="U75" s="70" t="s">
        <v>1372</v>
      </c>
      <c r="V75" s="70" t="s">
        <v>33</v>
      </c>
      <c r="W75" s="70" t="s">
        <v>1381</v>
      </c>
      <c r="X75" s="70" t="s">
        <v>1381</v>
      </c>
      <c r="Y75" s="70" t="s">
        <v>1381</v>
      </c>
      <c r="Z75" s="70" t="s">
        <v>80</v>
      </c>
      <c r="AA75" s="70" t="s">
        <v>80</v>
      </c>
      <c r="AB75" s="70" t="s">
        <v>273</v>
      </c>
      <c r="AC75" s="70" t="s">
        <v>1382</v>
      </c>
      <c r="AD75" s="70" t="s">
        <v>1381</v>
      </c>
      <c r="AE75" s="68">
        <v>43647</v>
      </c>
      <c r="AF75" s="74">
        <v>38414.43</v>
      </c>
      <c r="AG75" s="74">
        <v>79844.42</v>
      </c>
      <c r="AH75" s="75">
        <v>118258.85</v>
      </c>
      <c r="AI75" s="74">
        <v>2304.86</v>
      </c>
      <c r="AJ75" s="74">
        <v>4790.66</v>
      </c>
      <c r="AK75" s="74">
        <v>7095.52</v>
      </c>
      <c r="AL75" s="74">
        <v>0</v>
      </c>
      <c r="AM75" s="74">
        <v>0</v>
      </c>
      <c r="AN75" s="74">
        <v>0</v>
      </c>
      <c r="AO75" s="74">
        <v>36109.57</v>
      </c>
      <c r="AP75" s="74">
        <v>75053.759999999995</v>
      </c>
      <c r="AQ75" s="74">
        <v>111163.33</v>
      </c>
      <c r="AR75" s="74">
        <v>0</v>
      </c>
      <c r="AS75" s="76">
        <v>0</v>
      </c>
      <c r="AT75" s="74">
        <v>0</v>
      </c>
      <c r="AU75" s="77">
        <v>47</v>
      </c>
      <c r="AV75" s="74">
        <v>111163.33</v>
      </c>
      <c r="AW75" s="74">
        <v>0</v>
      </c>
      <c r="AX75" s="75">
        <v>121711.83</v>
      </c>
      <c r="AY75" s="78">
        <v>7302.69</v>
      </c>
      <c r="AZ75" s="74">
        <v>0</v>
      </c>
      <c r="BA75" s="74">
        <v>114409.14</v>
      </c>
      <c r="BB75" s="74">
        <v>0</v>
      </c>
      <c r="BC75" s="74">
        <v>0</v>
      </c>
      <c r="BD75" s="74">
        <v>0</v>
      </c>
      <c r="BE75" s="74">
        <v>114409.14</v>
      </c>
      <c r="BF75" s="74">
        <v>0</v>
      </c>
      <c r="BK75" s="1" t="s">
        <v>1679</v>
      </c>
    </row>
    <row r="76" spans="2:63" s="79" customFormat="1" x14ac:dyDescent="0.25">
      <c r="B76" s="95">
        <v>5208</v>
      </c>
      <c r="C76" s="96" t="s">
        <v>826</v>
      </c>
      <c r="D76" s="97">
        <v>43515</v>
      </c>
      <c r="E76" s="98" t="s">
        <v>31</v>
      </c>
      <c r="F76" s="96">
        <v>44105</v>
      </c>
      <c r="G76" s="95">
        <v>1</v>
      </c>
      <c r="H76" s="96" t="s">
        <v>42</v>
      </c>
      <c r="I76" s="97">
        <v>36620</v>
      </c>
      <c r="J76" s="99" t="s">
        <v>43</v>
      </c>
      <c r="K76" s="97">
        <v>38840</v>
      </c>
      <c r="L76" s="96" t="s">
        <v>44</v>
      </c>
      <c r="M76" s="96" t="s">
        <v>30</v>
      </c>
      <c r="N76" s="100" t="s">
        <v>1022</v>
      </c>
      <c r="O76" s="101" t="s">
        <v>1023</v>
      </c>
      <c r="P76" s="101" t="s">
        <v>34</v>
      </c>
      <c r="Q76" s="101" t="s">
        <v>875</v>
      </c>
      <c r="R76" s="100" t="s">
        <v>62</v>
      </c>
      <c r="S76" s="98" t="s">
        <v>63</v>
      </c>
      <c r="T76" s="100" t="s">
        <v>1372</v>
      </c>
      <c r="U76" s="98" t="s">
        <v>1372</v>
      </c>
      <c r="V76" s="98" t="s">
        <v>33</v>
      </c>
      <c r="W76" s="98" t="s">
        <v>1381</v>
      </c>
      <c r="X76" s="98" t="s">
        <v>1381</v>
      </c>
      <c r="Y76" s="98" t="s">
        <v>1381</v>
      </c>
      <c r="Z76" s="98" t="s">
        <v>80</v>
      </c>
      <c r="AA76" s="98" t="s">
        <v>80</v>
      </c>
      <c r="AB76" s="98" t="s">
        <v>273</v>
      </c>
      <c r="AC76" s="98" t="s">
        <v>1382</v>
      </c>
      <c r="AD76" s="98" t="s">
        <v>1381</v>
      </c>
      <c r="AE76" s="96">
        <v>43647</v>
      </c>
      <c r="AF76" s="102">
        <v>28836.1</v>
      </c>
      <c r="AG76" s="102">
        <v>59940.66</v>
      </c>
      <c r="AH76" s="103">
        <v>88776.76</v>
      </c>
      <c r="AI76" s="102">
        <v>1730.15</v>
      </c>
      <c r="AJ76" s="102">
        <v>3596.45</v>
      </c>
      <c r="AK76" s="102">
        <v>5326.6</v>
      </c>
      <c r="AL76" s="102">
        <v>0</v>
      </c>
      <c r="AM76" s="102">
        <v>0</v>
      </c>
      <c r="AN76" s="102">
        <v>0</v>
      </c>
      <c r="AO76" s="102">
        <v>27105.95</v>
      </c>
      <c r="AP76" s="102">
        <v>56344.21</v>
      </c>
      <c r="AQ76" s="102">
        <v>83450.16</v>
      </c>
      <c r="AR76" s="102">
        <v>0</v>
      </c>
      <c r="AS76" s="104">
        <v>0</v>
      </c>
      <c r="AT76" s="102">
        <v>0</v>
      </c>
      <c r="AU76" s="105">
        <v>47</v>
      </c>
      <c r="AV76" s="102">
        <v>83450.16</v>
      </c>
      <c r="AW76" s="102">
        <v>0</v>
      </c>
      <c r="AX76" s="103">
        <v>91368.91</v>
      </c>
      <c r="AY76" s="106">
        <v>5482.12</v>
      </c>
      <c r="AZ76" s="102">
        <v>0</v>
      </c>
      <c r="BA76" s="102">
        <v>85886.79</v>
      </c>
      <c r="BB76" s="102">
        <v>0</v>
      </c>
      <c r="BC76" s="102">
        <v>0</v>
      </c>
      <c r="BD76" s="102">
        <v>0</v>
      </c>
      <c r="BE76" s="102">
        <v>85886.79</v>
      </c>
      <c r="BF76" s="102">
        <v>0</v>
      </c>
      <c r="BK76" s="1" t="s">
        <v>1679</v>
      </c>
    </row>
    <row r="77" spans="2:63" s="79" customFormat="1" x14ac:dyDescent="0.25">
      <c r="B77" s="67">
        <v>5209</v>
      </c>
      <c r="C77" s="68" t="s">
        <v>826</v>
      </c>
      <c r="D77" s="69">
        <v>43515</v>
      </c>
      <c r="E77" s="70" t="s">
        <v>31</v>
      </c>
      <c r="F77" s="68">
        <v>44105</v>
      </c>
      <c r="G77" s="67">
        <v>1</v>
      </c>
      <c r="H77" s="68" t="s">
        <v>42</v>
      </c>
      <c r="I77" s="69">
        <v>36620</v>
      </c>
      <c r="J77" s="71" t="s">
        <v>43</v>
      </c>
      <c r="K77" s="69">
        <v>38840</v>
      </c>
      <c r="L77" s="68" t="s">
        <v>44</v>
      </c>
      <c r="M77" s="68" t="s">
        <v>30</v>
      </c>
      <c r="N77" s="72" t="s">
        <v>1024</v>
      </c>
      <c r="O77" s="73" t="s">
        <v>1025</v>
      </c>
      <c r="P77" s="73" t="s">
        <v>34</v>
      </c>
      <c r="Q77" s="73" t="s">
        <v>875</v>
      </c>
      <c r="R77" s="72" t="s">
        <v>62</v>
      </c>
      <c r="S77" s="70" t="s">
        <v>63</v>
      </c>
      <c r="T77" s="72" t="s">
        <v>1372</v>
      </c>
      <c r="U77" s="70" t="s">
        <v>1372</v>
      </c>
      <c r="V77" s="70" t="s">
        <v>33</v>
      </c>
      <c r="W77" s="70" t="s">
        <v>1381</v>
      </c>
      <c r="X77" s="70" t="s">
        <v>1381</v>
      </c>
      <c r="Y77" s="70" t="s">
        <v>1381</v>
      </c>
      <c r="Z77" s="70" t="s">
        <v>80</v>
      </c>
      <c r="AA77" s="70" t="s">
        <v>80</v>
      </c>
      <c r="AB77" s="70" t="s">
        <v>273</v>
      </c>
      <c r="AC77" s="70" t="s">
        <v>1382</v>
      </c>
      <c r="AD77" s="70" t="s">
        <v>1381</v>
      </c>
      <c r="AE77" s="68">
        <v>43647</v>
      </c>
      <c r="AF77" s="74">
        <v>37420.639999999999</v>
      </c>
      <c r="AG77" s="74">
        <v>77754.460000000006</v>
      </c>
      <c r="AH77" s="75">
        <v>115175.1</v>
      </c>
      <c r="AI77" s="74">
        <v>2245.23</v>
      </c>
      <c r="AJ77" s="74">
        <v>4665.2700000000004</v>
      </c>
      <c r="AK77" s="74">
        <v>6910.5</v>
      </c>
      <c r="AL77" s="74">
        <v>0</v>
      </c>
      <c r="AM77" s="74">
        <v>0</v>
      </c>
      <c r="AN77" s="74">
        <v>0</v>
      </c>
      <c r="AO77" s="74">
        <v>35175.410000000003</v>
      </c>
      <c r="AP77" s="74">
        <v>73089.19</v>
      </c>
      <c r="AQ77" s="74">
        <v>108264.6</v>
      </c>
      <c r="AR77" s="74">
        <v>0</v>
      </c>
      <c r="AS77" s="76">
        <v>0</v>
      </c>
      <c r="AT77" s="74">
        <v>0</v>
      </c>
      <c r="AU77" s="77">
        <v>47</v>
      </c>
      <c r="AV77" s="74">
        <v>108264.6</v>
      </c>
      <c r="AW77" s="74">
        <v>0</v>
      </c>
      <c r="AX77" s="75">
        <v>118538.05</v>
      </c>
      <c r="AY77" s="78">
        <v>7112.27</v>
      </c>
      <c r="AZ77" s="74">
        <v>0</v>
      </c>
      <c r="BA77" s="74">
        <v>111425.78</v>
      </c>
      <c r="BB77" s="74">
        <v>0</v>
      </c>
      <c r="BC77" s="74">
        <v>0</v>
      </c>
      <c r="BD77" s="74">
        <v>0</v>
      </c>
      <c r="BE77" s="74">
        <v>111425.78</v>
      </c>
      <c r="BF77" s="74">
        <v>0</v>
      </c>
      <c r="BK77" s="1" t="s">
        <v>1679</v>
      </c>
    </row>
    <row r="78" spans="2:63" s="79" customFormat="1" x14ac:dyDescent="0.25">
      <c r="B78" s="95">
        <v>5210</v>
      </c>
      <c r="C78" s="96" t="s">
        <v>826</v>
      </c>
      <c r="D78" s="97">
        <v>43515</v>
      </c>
      <c r="E78" s="98" t="s">
        <v>31</v>
      </c>
      <c r="F78" s="96">
        <v>44105</v>
      </c>
      <c r="G78" s="95">
        <v>1</v>
      </c>
      <c r="H78" s="96" t="s">
        <v>42</v>
      </c>
      <c r="I78" s="97">
        <v>36620</v>
      </c>
      <c r="J78" s="99" t="s">
        <v>43</v>
      </c>
      <c r="K78" s="97">
        <v>38840</v>
      </c>
      <c r="L78" s="96" t="s">
        <v>44</v>
      </c>
      <c r="M78" s="96" t="s">
        <v>30</v>
      </c>
      <c r="N78" s="100" t="s">
        <v>1026</v>
      </c>
      <c r="O78" s="101" t="s">
        <v>1027</v>
      </c>
      <c r="P78" s="101" t="s">
        <v>34</v>
      </c>
      <c r="Q78" s="101" t="s">
        <v>875</v>
      </c>
      <c r="R78" s="100" t="s">
        <v>62</v>
      </c>
      <c r="S78" s="98" t="s">
        <v>63</v>
      </c>
      <c r="T78" s="100" t="s">
        <v>1372</v>
      </c>
      <c r="U78" s="98" t="s">
        <v>1372</v>
      </c>
      <c r="V78" s="98" t="s">
        <v>33</v>
      </c>
      <c r="W78" s="98" t="s">
        <v>1381</v>
      </c>
      <c r="X78" s="98" t="s">
        <v>1381</v>
      </c>
      <c r="Y78" s="98" t="s">
        <v>1381</v>
      </c>
      <c r="Z78" s="98" t="s">
        <v>80</v>
      </c>
      <c r="AA78" s="98" t="s">
        <v>80</v>
      </c>
      <c r="AB78" s="98" t="s">
        <v>273</v>
      </c>
      <c r="AC78" s="98" t="s">
        <v>1382</v>
      </c>
      <c r="AD78" s="98" t="s">
        <v>1381</v>
      </c>
      <c r="AE78" s="96">
        <v>43647</v>
      </c>
      <c r="AF78" s="102">
        <v>20457.93</v>
      </c>
      <c r="AG78" s="102">
        <v>42102.04</v>
      </c>
      <c r="AH78" s="103">
        <v>62559.97</v>
      </c>
      <c r="AI78" s="102">
        <v>1227.47</v>
      </c>
      <c r="AJ78" s="102">
        <v>2526.12</v>
      </c>
      <c r="AK78" s="102">
        <v>3753.59</v>
      </c>
      <c r="AL78" s="102">
        <v>0</v>
      </c>
      <c r="AM78" s="102">
        <v>0</v>
      </c>
      <c r="AN78" s="102">
        <v>0</v>
      </c>
      <c r="AO78" s="102">
        <v>19230.46</v>
      </c>
      <c r="AP78" s="102">
        <v>39575.919999999998</v>
      </c>
      <c r="AQ78" s="102">
        <v>58806.38</v>
      </c>
      <c r="AR78" s="102">
        <v>0</v>
      </c>
      <c r="AS78" s="104">
        <v>0</v>
      </c>
      <c r="AT78" s="102">
        <v>0</v>
      </c>
      <c r="AU78" s="105">
        <v>46</v>
      </c>
      <c r="AV78" s="102">
        <v>58806.38</v>
      </c>
      <c r="AW78" s="102">
        <v>0</v>
      </c>
      <c r="AX78" s="103">
        <v>64386.62</v>
      </c>
      <c r="AY78" s="106">
        <v>3863.18</v>
      </c>
      <c r="AZ78" s="102">
        <v>0</v>
      </c>
      <c r="BA78" s="102">
        <v>60523.44</v>
      </c>
      <c r="BB78" s="102">
        <v>0</v>
      </c>
      <c r="BC78" s="102">
        <v>0</v>
      </c>
      <c r="BD78" s="102">
        <v>0</v>
      </c>
      <c r="BE78" s="102">
        <v>60523.44</v>
      </c>
      <c r="BF78" s="102">
        <v>0</v>
      </c>
      <c r="BK78" s="1" t="s">
        <v>1679</v>
      </c>
    </row>
    <row r="79" spans="2:63" s="79" customFormat="1" x14ac:dyDescent="0.25">
      <c r="B79" s="67">
        <v>5211</v>
      </c>
      <c r="C79" s="68" t="s">
        <v>826</v>
      </c>
      <c r="D79" s="69">
        <v>43515</v>
      </c>
      <c r="E79" s="70" t="s">
        <v>31</v>
      </c>
      <c r="F79" s="68">
        <v>44105</v>
      </c>
      <c r="G79" s="67">
        <v>1</v>
      </c>
      <c r="H79" s="68" t="s">
        <v>42</v>
      </c>
      <c r="I79" s="69">
        <v>36620</v>
      </c>
      <c r="J79" s="71" t="s">
        <v>43</v>
      </c>
      <c r="K79" s="69">
        <v>38840</v>
      </c>
      <c r="L79" s="68" t="s">
        <v>44</v>
      </c>
      <c r="M79" s="68" t="s">
        <v>30</v>
      </c>
      <c r="N79" s="72" t="s">
        <v>1028</v>
      </c>
      <c r="O79" s="73" t="s">
        <v>1029</v>
      </c>
      <c r="P79" s="73" t="s">
        <v>34</v>
      </c>
      <c r="Q79" s="73" t="s">
        <v>875</v>
      </c>
      <c r="R79" s="72" t="s">
        <v>62</v>
      </c>
      <c r="S79" s="70" t="s">
        <v>63</v>
      </c>
      <c r="T79" s="72" t="s">
        <v>1372</v>
      </c>
      <c r="U79" s="70" t="s">
        <v>1372</v>
      </c>
      <c r="V79" s="70" t="s">
        <v>33</v>
      </c>
      <c r="W79" s="70" t="s">
        <v>1381</v>
      </c>
      <c r="X79" s="70" t="s">
        <v>1381</v>
      </c>
      <c r="Y79" s="70" t="s">
        <v>1381</v>
      </c>
      <c r="Z79" s="70" t="s">
        <v>80</v>
      </c>
      <c r="AA79" s="70" t="s">
        <v>80</v>
      </c>
      <c r="AB79" s="70" t="s">
        <v>273</v>
      </c>
      <c r="AC79" s="70" t="s">
        <v>1382</v>
      </c>
      <c r="AD79" s="70" t="s">
        <v>1381</v>
      </c>
      <c r="AE79" s="68">
        <v>43647</v>
      </c>
      <c r="AF79" s="74">
        <v>35505.199999999997</v>
      </c>
      <c r="AG79" s="74">
        <v>73876.22</v>
      </c>
      <c r="AH79" s="75">
        <v>109381.42</v>
      </c>
      <c r="AI79" s="74">
        <v>2130.3000000000002</v>
      </c>
      <c r="AJ79" s="74">
        <v>4432.58</v>
      </c>
      <c r="AK79" s="74">
        <v>6562.88</v>
      </c>
      <c r="AL79" s="74">
        <v>0</v>
      </c>
      <c r="AM79" s="74">
        <v>0</v>
      </c>
      <c r="AN79" s="74">
        <v>0</v>
      </c>
      <c r="AO79" s="74">
        <v>33374.9</v>
      </c>
      <c r="AP79" s="74">
        <v>69443.64</v>
      </c>
      <c r="AQ79" s="74">
        <v>102818.54</v>
      </c>
      <c r="AR79" s="74">
        <v>0</v>
      </c>
      <c r="AS79" s="76">
        <v>0</v>
      </c>
      <c r="AT79" s="74">
        <v>0</v>
      </c>
      <c r="AU79" s="77">
        <v>47</v>
      </c>
      <c r="AV79" s="74">
        <v>102818.54</v>
      </c>
      <c r="AW79" s="74">
        <v>0</v>
      </c>
      <c r="AX79" s="75">
        <v>112575.2</v>
      </c>
      <c r="AY79" s="78">
        <v>6754.5</v>
      </c>
      <c r="AZ79" s="74">
        <v>0</v>
      </c>
      <c r="BA79" s="74">
        <v>105820.7</v>
      </c>
      <c r="BB79" s="74">
        <v>0</v>
      </c>
      <c r="BC79" s="74">
        <v>0</v>
      </c>
      <c r="BD79" s="74">
        <v>0</v>
      </c>
      <c r="BE79" s="74">
        <v>105820.7</v>
      </c>
      <c r="BF79" s="74">
        <v>0</v>
      </c>
      <c r="BK79" s="1" t="s">
        <v>1679</v>
      </c>
    </row>
    <row r="80" spans="2:63" s="79" customFormat="1" x14ac:dyDescent="0.25">
      <c r="B80" s="95">
        <v>5212</v>
      </c>
      <c r="C80" s="96" t="s">
        <v>826</v>
      </c>
      <c r="D80" s="97">
        <v>43515</v>
      </c>
      <c r="E80" s="98" t="s">
        <v>31</v>
      </c>
      <c r="F80" s="96">
        <v>44105</v>
      </c>
      <c r="G80" s="95">
        <v>1</v>
      </c>
      <c r="H80" s="96" t="s">
        <v>42</v>
      </c>
      <c r="I80" s="97">
        <v>36620</v>
      </c>
      <c r="J80" s="99" t="s">
        <v>43</v>
      </c>
      <c r="K80" s="97">
        <v>38840</v>
      </c>
      <c r="L80" s="96" t="s">
        <v>44</v>
      </c>
      <c r="M80" s="96" t="s">
        <v>30</v>
      </c>
      <c r="N80" s="100" t="s">
        <v>1030</v>
      </c>
      <c r="O80" s="101" t="s">
        <v>1031</v>
      </c>
      <c r="P80" s="101" t="s">
        <v>34</v>
      </c>
      <c r="Q80" s="101" t="s">
        <v>875</v>
      </c>
      <c r="R80" s="100" t="s">
        <v>62</v>
      </c>
      <c r="S80" s="98" t="s">
        <v>63</v>
      </c>
      <c r="T80" s="100" t="s">
        <v>1372</v>
      </c>
      <c r="U80" s="98" t="s">
        <v>1372</v>
      </c>
      <c r="V80" s="98" t="s">
        <v>33</v>
      </c>
      <c r="W80" s="98" t="s">
        <v>1381</v>
      </c>
      <c r="X80" s="98" t="s">
        <v>1381</v>
      </c>
      <c r="Y80" s="98" t="s">
        <v>1381</v>
      </c>
      <c r="Z80" s="98" t="s">
        <v>80</v>
      </c>
      <c r="AA80" s="98" t="s">
        <v>80</v>
      </c>
      <c r="AB80" s="98" t="s">
        <v>273</v>
      </c>
      <c r="AC80" s="98" t="s">
        <v>1382</v>
      </c>
      <c r="AD80" s="98" t="s">
        <v>1381</v>
      </c>
      <c r="AE80" s="96">
        <v>43647</v>
      </c>
      <c r="AF80" s="102">
        <v>45878.35</v>
      </c>
      <c r="AG80" s="102">
        <v>95491.59</v>
      </c>
      <c r="AH80" s="103">
        <v>141369.94</v>
      </c>
      <c r="AI80" s="102">
        <v>2752.7</v>
      </c>
      <c r="AJ80" s="102">
        <v>5729.49</v>
      </c>
      <c r="AK80" s="102">
        <v>8482.19</v>
      </c>
      <c r="AL80" s="102">
        <v>0</v>
      </c>
      <c r="AM80" s="102">
        <v>0</v>
      </c>
      <c r="AN80" s="102">
        <v>0</v>
      </c>
      <c r="AO80" s="102">
        <v>43125.65</v>
      </c>
      <c r="AP80" s="102">
        <v>89762.1</v>
      </c>
      <c r="AQ80" s="102">
        <v>132887.75</v>
      </c>
      <c r="AR80" s="102">
        <v>0</v>
      </c>
      <c r="AS80" s="104">
        <v>0</v>
      </c>
      <c r="AT80" s="102">
        <v>0</v>
      </c>
      <c r="AU80" s="105">
        <v>47</v>
      </c>
      <c r="AV80" s="102">
        <v>132887.75</v>
      </c>
      <c r="AW80" s="102">
        <v>0</v>
      </c>
      <c r="AX80" s="103">
        <v>145497.74</v>
      </c>
      <c r="AY80" s="106">
        <v>8729.85</v>
      </c>
      <c r="AZ80" s="102">
        <v>0</v>
      </c>
      <c r="BA80" s="102">
        <v>136767.89000000001</v>
      </c>
      <c r="BB80" s="102">
        <v>0</v>
      </c>
      <c r="BC80" s="102">
        <v>0</v>
      </c>
      <c r="BD80" s="102">
        <v>0</v>
      </c>
      <c r="BE80" s="102">
        <v>136767.89000000001</v>
      </c>
      <c r="BF80" s="102">
        <v>0</v>
      </c>
      <c r="BK80" s="1" t="s">
        <v>1679</v>
      </c>
    </row>
    <row r="81" spans="2:63" s="79" customFormat="1" x14ac:dyDescent="0.25">
      <c r="B81" s="67">
        <v>5213</v>
      </c>
      <c r="C81" s="68" t="s">
        <v>826</v>
      </c>
      <c r="D81" s="69">
        <v>43515</v>
      </c>
      <c r="E81" s="70" t="s">
        <v>31</v>
      </c>
      <c r="F81" s="68">
        <v>44105</v>
      </c>
      <c r="G81" s="67">
        <v>1</v>
      </c>
      <c r="H81" s="68" t="s">
        <v>42</v>
      </c>
      <c r="I81" s="69">
        <v>36620</v>
      </c>
      <c r="J81" s="71" t="s">
        <v>43</v>
      </c>
      <c r="K81" s="69">
        <v>38840</v>
      </c>
      <c r="L81" s="68" t="s">
        <v>44</v>
      </c>
      <c r="M81" s="68" t="s">
        <v>30</v>
      </c>
      <c r="N81" s="72" t="s">
        <v>1032</v>
      </c>
      <c r="O81" s="73" t="s">
        <v>1033</v>
      </c>
      <c r="P81" s="73" t="s">
        <v>34</v>
      </c>
      <c r="Q81" s="73" t="s">
        <v>875</v>
      </c>
      <c r="R81" s="72" t="s">
        <v>62</v>
      </c>
      <c r="S81" s="70" t="s">
        <v>63</v>
      </c>
      <c r="T81" s="72" t="s">
        <v>1372</v>
      </c>
      <c r="U81" s="70" t="s">
        <v>1372</v>
      </c>
      <c r="V81" s="70" t="s">
        <v>33</v>
      </c>
      <c r="W81" s="70" t="s">
        <v>1381</v>
      </c>
      <c r="X81" s="70" t="s">
        <v>1381</v>
      </c>
      <c r="Y81" s="70" t="s">
        <v>1381</v>
      </c>
      <c r="Z81" s="70" t="s">
        <v>80</v>
      </c>
      <c r="AA81" s="70" t="s">
        <v>80</v>
      </c>
      <c r="AB81" s="70" t="s">
        <v>273</v>
      </c>
      <c r="AC81" s="70" t="s">
        <v>1382</v>
      </c>
      <c r="AD81" s="70" t="s">
        <v>1381</v>
      </c>
      <c r="AE81" s="68">
        <v>43647</v>
      </c>
      <c r="AF81" s="74">
        <v>38414.43</v>
      </c>
      <c r="AG81" s="74">
        <v>79844.42</v>
      </c>
      <c r="AH81" s="75">
        <v>118258.85</v>
      </c>
      <c r="AI81" s="74">
        <v>2304.86</v>
      </c>
      <c r="AJ81" s="74">
        <v>4790.66</v>
      </c>
      <c r="AK81" s="74">
        <v>7095.52</v>
      </c>
      <c r="AL81" s="74">
        <v>0</v>
      </c>
      <c r="AM81" s="74">
        <v>0</v>
      </c>
      <c r="AN81" s="74">
        <v>0</v>
      </c>
      <c r="AO81" s="74">
        <v>36109.57</v>
      </c>
      <c r="AP81" s="74">
        <v>75053.759999999995</v>
      </c>
      <c r="AQ81" s="74">
        <v>111163.33</v>
      </c>
      <c r="AR81" s="74">
        <v>0</v>
      </c>
      <c r="AS81" s="76">
        <v>0</v>
      </c>
      <c r="AT81" s="74">
        <v>0</v>
      </c>
      <c r="AU81" s="77">
        <v>47</v>
      </c>
      <c r="AV81" s="74">
        <v>111163.33</v>
      </c>
      <c r="AW81" s="74">
        <v>0</v>
      </c>
      <c r="AX81" s="75">
        <v>121711.83</v>
      </c>
      <c r="AY81" s="78">
        <v>7302.69</v>
      </c>
      <c r="AZ81" s="74">
        <v>0</v>
      </c>
      <c r="BA81" s="74">
        <v>114409.14</v>
      </c>
      <c r="BB81" s="74">
        <v>0</v>
      </c>
      <c r="BC81" s="74">
        <v>0</v>
      </c>
      <c r="BD81" s="74">
        <v>0</v>
      </c>
      <c r="BE81" s="74">
        <v>114409.14</v>
      </c>
      <c r="BF81" s="74">
        <v>0</v>
      </c>
      <c r="BK81" s="1" t="s">
        <v>1679</v>
      </c>
    </row>
    <row r="82" spans="2:63" s="79" customFormat="1" x14ac:dyDescent="0.25">
      <c r="B82" s="95">
        <v>5214</v>
      </c>
      <c r="C82" s="96" t="s">
        <v>826</v>
      </c>
      <c r="D82" s="97">
        <v>43515</v>
      </c>
      <c r="E82" s="98" t="s">
        <v>31</v>
      </c>
      <c r="F82" s="96">
        <v>44105</v>
      </c>
      <c r="G82" s="95">
        <v>1</v>
      </c>
      <c r="H82" s="96" t="s">
        <v>42</v>
      </c>
      <c r="I82" s="97">
        <v>36620</v>
      </c>
      <c r="J82" s="99" t="s">
        <v>43</v>
      </c>
      <c r="K82" s="97">
        <v>38840</v>
      </c>
      <c r="L82" s="96" t="s">
        <v>44</v>
      </c>
      <c r="M82" s="96" t="s">
        <v>30</v>
      </c>
      <c r="N82" s="100" t="s">
        <v>1034</v>
      </c>
      <c r="O82" s="101" t="s">
        <v>1035</v>
      </c>
      <c r="P82" s="101" t="s">
        <v>34</v>
      </c>
      <c r="Q82" s="101" t="s">
        <v>875</v>
      </c>
      <c r="R82" s="100" t="s">
        <v>62</v>
      </c>
      <c r="S82" s="98" t="s">
        <v>63</v>
      </c>
      <c r="T82" s="100" t="s">
        <v>1372</v>
      </c>
      <c r="U82" s="98" t="s">
        <v>1372</v>
      </c>
      <c r="V82" s="98" t="s">
        <v>33</v>
      </c>
      <c r="W82" s="98" t="s">
        <v>1381</v>
      </c>
      <c r="X82" s="98" t="s">
        <v>1381</v>
      </c>
      <c r="Y82" s="98" t="s">
        <v>1381</v>
      </c>
      <c r="Z82" s="98" t="s">
        <v>80</v>
      </c>
      <c r="AA82" s="98" t="s">
        <v>80</v>
      </c>
      <c r="AB82" s="98" t="s">
        <v>273</v>
      </c>
      <c r="AC82" s="98" t="s">
        <v>1382</v>
      </c>
      <c r="AD82" s="98" t="s">
        <v>1381</v>
      </c>
      <c r="AE82" s="96">
        <v>43647</v>
      </c>
      <c r="AF82" s="102">
        <v>47847.27</v>
      </c>
      <c r="AG82" s="102">
        <v>99613</v>
      </c>
      <c r="AH82" s="103">
        <v>147460.26999999999</v>
      </c>
      <c r="AI82" s="102">
        <v>2870.83</v>
      </c>
      <c r="AJ82" s="102">
        <v>5976.78</v>
      </c>
      <c r="AK82" s="102">
        <v>8847.61</v>
      </c>
      <c r="AL82" s="102">
        <v>0</v>
      </c>
      <c r="AM82" s="102">
        <v>0</v>
      </c>
      <c r="AN82" s="102">
        <v>0</v>
      </c>
      <c r="AO82" s="102">
        <v>44976.44</v>
      </c>
      <c r="AP82" s="102">
        <v>93636.22</v>
      </c>
      <c r="AQ82" s="102">
        <v>138612.66</v>
      </c>
      <c r="AR82" s="102">
        <v>0</v>
      </c>
      <c r="AS82" s="104">
        <v>0</v>
      </c>
      <c r="AT82" s="102">
        <v>0</v>
      </c>
      <c r="AU82" s="105">
        <v>47</v>
      </c>
      <c r="AV82" s="102">
        <v>138612.66</v>
      </c>
      <c r="AW82" s="102">
        <v>0</v>
      </c>
      <c r="AX82" s="103">
        <v>151765.9</v>
      </c>
      <c r="AY82" s="106">
        <v>9105.94</v>
      </c>
      <c r="AZ82" s="102">
        <v>0</v>
      </c>
      <c r="BA82" s="102">
        <v>142659.96</v>
      </c>
      <c r="BB82" s="102">
        <v>0</v>
      </c>
      <c r="BC82" s="102">
        <v>0</v>
      </c>
      <c r="BD82" s="102">
        <v>0</v>
      </c>
      <c r="BE82" s="102">
        <v>142659.96</v>
      </c>
      <c r="BF82" s="102">
        <v>0</v>
      </c>
      <c r="BK82" s="1" t="s">
        <v>1679</v>
      </c>
    </row>
    <row r="83" spans="2:63" s="79" customFormat="1" x14ac:dyDescent="0.25">
      <c r="B83" s="67">
        <v>5215</v>
      </c>
      <c r="C83" s="68" t="s">
        <v>826</v>
      </c>
      <c r="D83" s="69">
        <v>43515</v>
      </c>
      <c r="E83" s="70" t="s">
        <v>31</v>
      </c>
      <c r="F83" s="68">
        <v>44105</v>
      </c>
      <c r="G83" s="67">
        <v>1</v>
      </c>
      <c r="H83" s="68" t="s">
        <v>42</v>
      </c>
      <c r="I83" s="69">
        <v>36620</v>
      </c>
      <c r="J83" s="71" t="s">
        <v>43</v>
      </c>
      <c r="K83" s="69">
        <v>38840</v>
      </c>
      <c r="L83" s="68" t="s">
        <v>44</v>
      </c>
      <c r="M83" s="68" t="s">
        <v>30</v>
      </c>
      <c r="N83" s="72" t="s">
        <v>1036</v>
      </c>
      <c r="O83" s="73" t="s">
        <v>1037</v>
      </c>
      <c r="P83" s="73" t="s">
        <v>34</v>
      </c>
      <c r="Q83" s="73" t="s">
        <v>875</v>
      </c>
      <c r="R83" s="72" t="s">
        <v>62</v>
      </c>
      <c r="S83" s="70" t="s">
        <v>63</v>
      </c>
      <c r="T83" s="72" t="s">
        <v>1372</v>
      </c>
      <c r="U83" s="70" t="s">
        <v>1372</v>
      </c>
      <c r="V83" s="70" t="s">
        <v>33</v>
      </c>
      <c r="W83" s="70" t="s">
        <v>1381</v>
      </c>
      <c r="X83" s="70" t="s">
        <v>1381</v>
      </c>
      <c r="Y83" s="70" t="s">
        <v>1381</v>
      </c>
      <c r="Z83" s="70" t="s">
        <v>80</v>
      </c>
      <c r="AA83" s="70" t="s">
        <v>80</v>
      </c>
      <c r="AB83" s="70" t="s">
        <v>273</v>
      </c>
      <c r="AC83" s="70" t="s">
        <v>1382</v>
      </c>
      <c r="AD83" s="70" t="s">
        <v>1381</v>
      </c>
      <c r="AE83" s="68">
        <v>43647</v>
      </c>
      <c r="AF83" s="74">
        <v>41366.31</v>
      </c>
      <c r="AG83" s="74">
        <v>86024.04</v>
      </c>
      <c r="AH83" s="75">
        <v>127390.35</v>
      </c>
      <c r="AI83" s="74">
        <v>2481.9699999999998</v>
      </c>
      <c r="AJ83" s="74">
        <v>5161.4399999999996</v>
      </c>
      <c r="AK83" s="74">
        <v>7643.41</v>
      </c>
      <c r="AL83" s="74">
        <v>0</v>
      </c>
      <c r="AM83" s="74">
        <v>0</v>
      </c>
      <c r="AN83" s="74">
        <v>0</v>
      </c>
      <c r="AO83" s="74">
        <v>38884.339999999997</v>
      </c>
      <c r="AP83" s="74">
        <v>80862.600000000006</v>
      </c>
      <c r="AQ83" s="74">
        <v>119746.94</v>
      </c>
      <c r="AR83" s="74">
        <v>0</v>
      </c>
      <c r="AS83" s="76">
        <v>0</v>
      </c>
      <c r="AT83" s="74">
        <v>0</v>
      </c>
      <c r="AU83" s="77">
        <v>47</v>
      </c>
      <c r="AV83" s="74">
        <v>119746.94</v>
      </c>
      <c r="AW83" s="74">
        <v>0</v>
      </c>
      <c r="AX83" s="75">
        <v>131109.96</v>
      </c>
      <c r="AY83" s="78">
        <v>7866.58</v>
      </c>
      <c r="AZ83" s="74">
        <v>0</v>
      </c>
      <c r="BA83" s="74">
        <v>123243.38</v>
      </c>
      <c r="BB83" s="74">
        <v>0</v>
      </c>
      <c r="BC83" s="74">
        <v>0</v>
      </c>
      <c r="BD83" s="74">
        <v>0</v>
      </c>
      <c r="BE83" s="74">
        <v>123243.38</v>
      </c>
      <c r="BF83" s="74">
        <v>0</v>
      </c>
      <c r="BK83" s="1" t="s">
        <v>1679</v>
      </c>
    </row>
    <row r="84" spans="2:63" s="79" customFormat="1" x14ac:dyDescent="0.25">
      <c r="B84" s="95">
        <v>5216</v>
      </c>
      <c r="C84" s="96" t="s">
        <v>826</v>
      </c>
      <c r="D84" s="97">
        <v>43515</v>
      </c>
      <c r="E84" s="98" t="s">
        <v>31</v>
      </c>
      <c r="F84" s="96">
        <v>44105</v>
      </c>
      <c r="G84" s="95">
        <v>1</v>
      </c>
      <c r="H84" s="96" t="s">
        <v>42</v>
      </c>
      <c r="I84" s="97">
        <v>36620</v>
      </c>
      <c r="J84" s="99" t="s">
        <v>43</v>
      </c>
      <c r="K84" s="97">
        <v>38840</v>
      </c>
      <c r="L84" s="96" t="s">
        <v>44</v>
      </c>
      <c r="M84" s="96" t="s">
        <v>30</v>
      </c>
      <c r="N84" s="100" t="s">
        <v>1038</v>
      </c>
      <c r="O84" s="101" t="s">
        <v>1039</v>
      </c>
      <c r="P84" s="101" t="s">
        <v>34</v>
      </c>
      <c r="Q84" s="101" t="s">
        <v>875</v>
      </c>
      <c r="R84" s="100" t="s">
        <v>62</v>
      </c>
      <c r="S84" s="98" t="s">
        <v>63</v>
      </c>
      <c r="T84" s="100" t="s">
        <v>1372</v>
      </c>
      <c r="U84" s="98" t="s">
        <v>1372</v>
      </c>
      <c r="V84" s="98" t="s">
        <v>33</v>
      </c>
      <c r="W84" s="98" t="s">
        <v>1381</v>
      </c>
      <c r="X84" s="98" t="s">
        <v>1381</v>
      </c>
      <c r="Y84" s="98" t="s">
        <v>1381</v>
      </c>
      <c r="Z84" s="98" t="s">
        <v>80</v>
      </c>
      <c r="AA84" s="98" t="s">
        <v>80</v>
      </c>
      <c r="AB84" s="98" t="s">
        <v>273</v>
      </c>
      <c r="AC84" s="98" t="s">
        <v>1382</v>
      </c>
      <c r="AD84" s="98" t="s">
        <v>1381</v>
      </c>
      <c r="AE84" s="96">
        <v>43647</v>
      </c>
      <c r="AF84" s="102">
        <v>22641.05</v>
      </c>
      <c r="AG84" s="102">
        <v>46963.73</v>
      </c>
      <c r="AH84" s="103">
        <v>69604.78</v>
      </c>
      <c r="AI84" s="102">
        <v>1358.45</v>
      </c>
      <c r="AJ84" s="102">
        <v>2817.83</v>
      </c>
      <c r="AK84" s="102">
        <v>4176.28</v>
      </c>
      <c r="AL84" s="102">
        <v>0</v>
      </c>
      <c r="AM84" s="102">
        <v>0</v>
      </c>
      <c r="AN84" s="102">
        <v>0</v>
      </c>
      <c r="AO84" s="102">
        <v>21282.6</v>
      </c>
      <c r="AP84" s="102">
        <v>44145.9</v>
      </c>
      <c r="AQ84" s="102">
        <v>65428.5</v>
      </c>
      <c r="AR84" s="102">
        <v>0</v>
      </c>
      <c r="AS84" s="104">
        <v>0</v>
      </c>
      <c r="AT84" s="102">
        <v>0</v>
      </c>
      <c r="AU84" s="105">
        <v>47</v>
      </c>
      <c r="AV84" s="102">
        <v>65428.5</v>
      </c>
      <c r="AW84" s="102">
        <v>0</v>
      </c>
      <c r="AX84" s="103">
        <v>71637.14</v>
      </c>
      <c r="AY84" s="106">
        <v>4298.22</v>
      </c>
      <c r="AZ84" s="102">
        <v>0</v>
      </c>
      <c r="BA84" s="102">
        <v>67338.92</v>
      </c>
      <c r="BB84" s="102">
        <v>0</v>
      </c>
      <c r="BC84" s="102">
        <v>0</v>
      </c>
      <c r="BD84" s="102">
        <v>0</v>
      </c>
      <c r="BE84" s="102">
        <v>67338.92</v>
      </c>
      <c r="BF84" s="102">
        <v>0</v>
      </c>
      <c r="BK84" s="1" t="s">
        <v>1679</v>
      </c>
    </row>
    <row r="85" spans="2:63" s="79" customFormat="1" x14ac:dyDescent="0.25">
      <c r="B85" s="67">
        <v>5217</v>
      </c>
      <c r="C85" s="68" t="s">
        <v>826</v>
      </c>
      <c r="D85" s="69">
        <v>43515</v>
      </c>
      <c r="E85" s="70" t="s">
        <v>31</v>
      </c>
      <c r="F85" s="68">
        <v>44105</v>
      </c>
      <c r="G85" s="67">
        <v>1</v>
      </c>
      <c r="H85" s="68" t="s">
        <v>42</v>
      </c>
      <c r="I85" s="69">
        <v>36620</v>
      </c>
      <c r="J85" s="71" t="s">
        <v>43</v>
      </c>
      <c r="K85" s="69">
        <v>38840</v>
      </c>
      <c r="L85" s="68" t="s">
        <v>44</v>
      </c>
      <c r="M85" s="68" t="s">
        <v>30</v>
      </c>
      <c r="N85" s="72" t="s">
        <v>1040</v>
      </c>
      <c r="O85" s="73" t="s">
        <v>1041</v>
      </c>
      <c r="P85" s="73" t="s">
        <v>34</v>
      </c>
      <c r="Q85" s="73" t="s">
        <v>875</v>
      </c>
      <c r="R85" s="72" t="s">
        <v>62</v>
      </c>
      <c r="S85" s="70" t="s">
        <v>63</v>
      </c>
      <c r="T85" s="72" t="s">
        <v>1372</v>
      </c>
      <c r="U85" s="70" t="s">
        <v>1372</v>
      </c>
      <c r="V85" s="70" t="s">
        <v>33</v>
      </c>
      <c r="W85" s="70" t="s">
        <v>1381</v>
      </c>
      <c r="X85" s="70" t="s">
        <v>1381</v>
      </c>
      <c r="Y85" s="70" t="s">
        <v>1381</v>
      </c>
      <c r="Z85" s="70" t="s">
        <v>80</v>
      </c>
      <c r="AA85" s="70" t="s">
        <v>80</v>
      </c>
      <c r="AB85" s="70" t="s">
        <v>273</v>
      </c>
      <c r="AC85" s="70" t="s">
        <v>1382</v>
      </c>
      <c r="AD85" s="70" t="s">
        <v>1381</v>
      </c>
      <c r="AE85" s="68">
        <v>43647</v>
      </c>
      <c r="AF85" s="74">
        <v>28255.06</v>
      </c>
      <c r="AG85" s="74">
        <v>58192.86</v>
      </c>
      <c r="AH85" s="75">
        <v>86447.92</v>
      </c>
      <c r="AI85" s="74">
        <v>1695.29</v>
      </c>
      <c r="AJ85" s="74">
        <v>3491.58</v>
      </c>
      <c r="AK85" s="74">
        <v>5186.87</v>
      </c>
      <c r="AL85" s="74">
        <v>0</v>
      </c>
      <c r="AM85" s="74">
        <v>0</v>
      </c>
      <c r="AN85" s="74">
        <v>0</v>
      </c>
      <c r="AO85" s="74">
        <v>26559.77</v>
      </c>
      <c r="AP85" s="74">
        <v>54701.279999999999</v>
      </c>
      <c r="AQ85" s="74">
        <v>81261.05</v>
      </c>
      <c r="AR85" s="74">
        <v>0</v>
      </c>
      <c r="AS85" s="76">
        <v>0</v>
      </c>
      <c r="AT85" s="74">
        <v>0</v>
      </c>
      <c r="AU85" s="77">
        <v>47</v>
      </c>
      <c r="AV85" s="74">
        <v>81261.05</v>
      </c>
      <c r="AW85" s="74">
        <v>0</v>
      </c>
      <c r="AX85" s="75">
        <v>88972.07</v>
      </c>
      <c r="AY85" s="78">
        <v>5338.31</v>
      </c>
      <c r="AZ85" s="74">
        <v>0</v>
      </c>
      <c r="BA85" s="74">
        <v>83633.759999999995</v>
      </c>
      <c r="BB85" s="74">
        <v>0</v>
      </c>
      <c r="BC85" s="74">
        <v>0</v>
      </c>
      <c r="BD85" s="74">
        <v>0</v>
      </c>
      <c r="BE85" s="74">
        <v>83633.759999999995</v>
      </c>
      <c r="BF85" s="74">
        <v>0</v>
      </c>
      <c r="BK85" s="1" t="s">
        <v>1679</v>
      </c>
    </row>
    <row r="86" spans="2:63" s="79" customFormat="1" x14ac:dyDescent="0.25">
      <c r="B86" s="95">
        <v>5218</v>
      </c>
      <c r="C86" s="96" t="s">
        <v>826</v>
      </c>
      <c r="D86" s="97">
        <v>43515</v>
      </c>
      <c r="E86" s="98" t="s">
        <v>31</v>
      </c>
      <c r="F86" s="96">
        <v>44105</v>
      </c>
      <c r="G86" s="95">
        <v>1</v>
      </c>
      <c r="H86" s="96" t="s">
        <v>42</v>
      </c>
      <c r="I86" s="97">
        <v>36620</v>
      </c>
      <c r="J86" s="99" t="s">
        <v>43</v>
      </c>
      <c r="K86" s="97">
        <v>38840</v>
      </c>
      <c r="L86" s="96" t="s">
        <v>44</v>
      </c>
      <c r="M86" s="96" t="s">
        <v>30</v>
      </c>
      <c r="N86" s="100" t="s">
        <v>1042</v>
      </c>
      <c r="O86" s="101" t="s">
        <v>1043</v>
      </c>
      <c r="P86" s="101" t="s">
        <v>34</v>
      </c>
      <c r="Q86" s="101" t="s">
        <v>875</v>
      </c>
      <c r="R86" s="100" t="s">
        <v>62</v>
      </c>
      <c r="S86" s="98" t="s">
        <v>63</v>
      </c>
      <c r="T86" s="100" t="s">
        <v>1372</v>
      </c>
      <c r="U86" s="98" t="s">
        <v>1372</v>
      </c>
      <c r="V86" s="98" t="s">
        <v>33</v>
      </c>
      <c r="W86" s="98" t="s">
        <v>1381</v>
      </c>
      <c r="X86" s="98" t="s">
        <v>1381</v>
      </c>
      <c r="Y86" s="98" t="s">
        <v>1381</v>
      </c>
      <c r="Z86" s="98" t="s">
        <v>80</v>
      </c>
      <c r="AA86" s="98" t="s">
        <v>80</v>
      </c>
      <c r="AB86" s="98" t="s">
        <v>273</v>
      </c>
      <c r="AC86" s="98" t="s">
        <v>1382</v>
      </c>
      <c r="AD86" s="98" t="s">
        <v>1381</v>
      </c>
      <c r="AE86" s="96">
        <v>43647</v>
      </c>
      <c r="AF86" s="102">
        <v>28606.14</v>
      </c>
      <c r="AG86" s="102">
        <v>58923</v>
      </c>
      <c r="AH86" s="103">
        <v>87529.14</v>
      </c>
      <c r="AI86" s="102">
        <v>1716.35</v>
      </c>
      <c r="AJ86" s="102">
        <v>3535.38</v>
      </c>
      <c r="AK86" s="102">
        <v>5251.73</v>
      </c>
      <c r="AL86" s="102">
        <v>0</v>
      </c>
      <c r="AM86" s="102">
        <v>0</v>
      </c>
      <c r="AN86" s="102">
        <v>0</v>
      </c>
      <c r="AO86" s="102">
        <v>26889.79</v>
      </c>
      <c r="AP86" s="102">
        <v>55387.62</v>
      </c>
      <c r="AQ86" s="102">
        <v>82277.41</v>
      </c>
      <c r="AR86" s="102">
        <v>0</v>
      </c>
      <c r="AS86" s="104">
        <v>0</v>
      </c>
      <c r="AT86" s="102">
        <v>0</v>
      </c>
      <c r="AU86" s="105">
        <v>47</v>
      </c>
      <c r="AV86" s="102">
        <v>82277.41</v>
      </c>
      <c r="AW86" s="102">
        <v>0</v>
      </c>
      <c r="AX86" s="103">
        <v>90084.86</v>
      </c>
      <c r="AY86" s="106">
        <v>5405.07</v>
      </c>
      <c r="AZ86" s="102">
        <v>0</v>
      </c>
      <c r="BA86" s="102">
        <v>84679.79</v>
      </c>
      <c r="BB86" s="102">
        <v>0</v>
      </c>
      <c r="BC86" s="102">
        <v>0</v>
      </c>
      <c r="BD86" s="102">
        <v>0</v>
      </c>
      <c r="BE86" s="102">
        <v>84679.79</v>
      </c>
      <c r="BF86" s="102">
        <v>0</v>
      </c>
      <c r="BK86" s="1" t="s">
        <v>1679</v>
      </c>
    </row>
    <row r="87" spans="2:63" s="79" customFormat="1" x14ac:dyDescent="0.25">
      <c r="B87" s="67">
        <v>5219</v>
      </c>
      <c r="C87" s="68" t="s">
        <v>826</v>
      </c>
      <c r="D87" s="69">
        <v>43515</v>
      </c>
      <c r="E87" s="70" t="s">
        <v>31</v>
      </c>
      <c r="F87" s="68">
        <v>44105</v>
      </c>
      <c r="G87" s="67">
        <v>1</v>
      </c>
      <c r="H87" s="68" t="s">
        <v>42</v>
      </c>
      <c r="I87" s="69">
        <v>36620</v>
      </c>
      <c r="J87" s="71" t="s">
        <v>43</v>
      </c>
      <c r="K87" s="69">
        <v>38840</v>
      </c>
      <c r="L87" s="68" t="s">
        <v>44</v>
      </c>
      <c r="M87" s="68" t="s">
        <v>30</v>
      </c>
      <c r="N87" s="72" t="s">
        <v>1044</v>
      </c>
      <c r="O87" s="73" t="s">
        <v>1045</v>
      </c>
      <c r="P87" s="73" t="s">
        <v>34</v>
      </c>
      <c r="Q87" s="73" t="s">
        <v>875</v>
      </c>
      <c r="R87" s="72" t="s">
        <v>62</v>
      </c>
      <c r="S87" s="70" t="s">
        <v>63</v>
      </c>
      <c r="T87" s="72" t="s">
        <v>1372</v>
      </c>
      <c r="U87" s="70" t="s">
        <v>1372</v>
      </c>
      <c r="V87" s="70" t="s">
        <v>33</v>
      </c>
      <c r="W87" s="70" t="s">
        <v>1381</v>
      </c>
      <c r="X87" s="70" t="s">
        <v>1381</v>
      </c>
      <c r="Y87" s="70" t="s">
        <v>1381</v>
      </c>
      <c r="Z87" s="70" t="s">
        <v>80</v>
      </c>
      <c r="AA87" s="70" t="s">
        <v>80</v>
      </c>
      <c r="AB87" s="70" t="s">
        <v>273</v>
      </c>
      <c r="AC87" s="70" t="s">
        <v>1382</v>
      </c>
      <c r="AD87" s="70" t="s">
        <v>1381</v>
      </c>
      <c r="AE87" s="68">
        <v>43647</v>
      </c>
      <c r="AF87" s="74">
        <v>38370.67</v>
      </c>
      <c r="AG87" s="74">
        <v>79752.600000000006</v>
      </c>
      <c r="AH87" s="75">
        <v>118123.27</v>
      </c>
      <c r="AI87" s="74">
        <v>2302.2399999999998</v>
      </c>
      <c r="AJ87" s="74">
        <v>4785.1400000000003</v>
      </c>
      <c r="AK87" s="74">
        <v>7087.38</v>
      </c>
      <c r="AL87" s="74">
        <v>0</v>
      </c>
      <c r="AM87" s="74">
        <v>0</v>
      </c>
      <c r="AN87" s="74">
        <v>0</v>
      </c>
      <c r="AO87" s="74">
        <v>36068.43</v>
      </c>
      <c r="AP87" s="74">
        <v>74967.460000000006</v>
      </c>
      <c r="AQ87" s="74">
        <v>111035.89</v>
      </c>
      <c r="AR87" s="74">
        <v>0</v>
      </c>
      <c r="AS87" s="76">
        <v>0</v>
      </c>
      <c r="AT87" s="74">
        <v>0</v>
      </c>
      <c r="AU87" s="77">
        <v>47</v>
      </c>
      <c r="AV87" s="74">
        <v>111035.89</v>
      </c>
      <c r="AW87" s="74">
        <v>0</v>
      </c>
      <c r="AX87" s="75">
        <v>121572.3</v>
      </c>
      <c r="AY87" s="78">
        <v>7294.32</v>
      </c>
      <c r="AZ87" s="74">
        <v>0</v>
      </c>
      <c r="BA87" s="74">
        <v>114277.98</v>
      </c>
      <c r="BB87" s="74">
        <v>0</v>
      </c>
      <c r="BC87" s="74">
        <v>0</v>
      </c>
      <c r="BD87" s="74">
        <v>0</v>
      </c>
      <c r="BE87" s="74">
        <v>114277.98</v>
      </c>
      <c r="BF87" s="74">
        <v>0</v>
      </c>
      <c r="BK87" s="1" t="s">
        <v>1679</v>
      </c>
    </row>
    <row r="88" spans="2:63" s="79" customFormat="1" x14ac:dyDescent="0.25">
      <c r="B88" s="95">
        <v>5220</v>
      </c>
      <c r="C88" s="96" t="s">
        <v>826</v>
      </c>
      <c r="D88" s="97">
        <v>43515</v>
      </c>
      <c r="E88" s="98" t="s">
        <v>31</v>
      </c>
      <c r="F88" s="96">
        <v>44105</v>
      </c>
      <c r="G88" s="95">
        <v>1</v>
      </c>
      <c r="H88" s="96" t="s">
        <v>42</v>
      </c>
      <c r="I88" s="97">
        <v>36620</v>
      </c>
      <c r="J88" s="99" t="s">
        <v>43</v>
      </c>
      <c r="K88" s="97">
        <v>38840</v>
      </c>
      <c r="L88" s="96" t="s">
        <v>44</v>
      </c>
      <c r="M88" s="96" t="s">
        <v>30</v>
      </c>
      <c r="N88" s="100" t="s">
        <v>1046</v>
      </c>
      <c r="O88" s="101" t="s">
        <v>1047</v>
      </c>
      <c r="P88" s="101" t="s">
        <v>34</v>
      </c>
      <c r="Q88" s="101" t="s">
        <v>875</v>
      </c>
      <c r="R88" s="100" t="s">
        <v>62</v>
      </c>
      <c r="S88" s="98" t="s">
        <v>63</v>
      </c>
      <c r="T88" s="100" t="s">
        <v>1372</v>
      </c>
      <c r="U88" s="98" t="s">
        <v>1372</v>
      </c>
      <c r="V88" s="98" t="s">
        <v>33</v>
      </c>
      <c r="W88" s="98" t="s">
        <v>1381</v>
      </c>
      <c r="X88" s="98" t="s">
        <v>1381</v>
      </c>
      <c r="Y88" s="98" t="s">
        <v>1381</v>
      </c>
      <c r="Z88" s="98" t="s">
        <v>80</v>
      </c>
      <c r="AA88" s="98" t="s">
        <v>80</v>
      </c>
      <c r="AB88" s="98" t="s">
        <v>273</v>
      </c>
      <c r="AC88" s="98" t="s">
        <v>1382</v>
      </c>
      <c r="AD88" s="98" t="s">
        <v>1381</v>
      </c>
      <c r="AE88" s="96">
        <v>43647</v>
      </c>
      <c r="AF88" s="102">
        <v>38907.64</v>
      </c>
      <c r="AG88" s="102">
        <v>80878.070000000007</v>
      </c>
      <c r="AH88" s="103">
        <v>119785.71</v>
      </c>
      <c r="AI88" s="102">
        <v>2334.44</v>
      </c>
      <c r="AJ88" s="102">
        <v>4852.6899999999996</v>
      </c>
      <c r="AK88" s="102">
        <v>7187.13</v>
      </c>
      <c r="AL88" s="102">
        <v>0</v>
      </c>
      <c r="AM88" s="102">
        <v>0</v>
      </c>
      <c r="AN88" s="102">
        <v>0</v>
      </c>
      <c r="AO88" s="102">
        <v>36573.199999999997</v>
      </c>
      <c r="AP88" s="102">
        <v>76025.38</v>
      </c>
      <c r="AQ88" s="102">
        <v>112598.58</v>
      </c>
      <c r="AR88" s="102">
        <v>0</v>
      </c>
      <c r="AS88" s="104">
        <v>0</v>
      </c>
      <c r="AT88" s="102">
        <v>0</v>
      </c>
      <c r="AU88" s="105">
        <v>47</v>
      </c>
      <c r="AV88" s="102">
        <v>112598.58</v>
      </c>
      <c r="AW88" s="102">
        <v>0</v>
      </c>
      <c r="AX88" s="103">
        <v>123283.28</v>
      </c>
      <c r="AY88" s="106">
        <v>7396.98</v>
      </c>
      <c r="AZ88" s="102">
        <v>0</v>
      </c>
      <c r="BA88" s="102">
        <v>115886.3</v>
      </c>
      <c r="BB88" s="102">
        <v>0</v>
      </c>
      <c r="BC88" s="102">
        <v>0</v>
      </c>
      <c r="BD88" s="102">
        <v>0</v>
      </c>
      <c r="BE88" s="102">
        <v>115886.3</v>
      </c>
      <c r="BF88" s="102">
        <v>0</v>
      </c>
      <c r="BK88" s="1" t="s">
        <v>1679</v>
      </c>
    </row>
    <row r="89" spans="2:63" s="79" customFormat="1" x14ac:dyDescent="0.25">
      <c r="B89" s="67">
        <v>5221</v>
      </c>
      <c r="C89" s="68" t="s">
        <v>826</v>
      </c>
      <c r="D89" s="69">
        <v>43515</v>
      </c>
      <c r="E89" s="70" t="s">
        <v>31</v>
      </c>
      <c r="F89" s="68">
        <v>44105</v>
      </c>
      <c r="G89" s="67">
        <v>1</v>
      </c>
      <c r="H89" s="68" t="s">
        <v>42</v>
      </c>
      <c r="I89" s="69">
        <v>36620</v>
      </c>
      <c r="J89" s="71" t="s">
        <v>43</v>
      </c>
      <c r="K89" s="69">
        <v>38840</v>
      </c>
      <c r="L89" s="68" t="s">
        <v>44</v>
      </c>
      <c r="M89" s="68" t="s">
        <v>30</v>
      </c>
      <c r="N89" s="72" t="s">
        <v>1048</v>
      </c>
      <c r="O89" s="73" t="s">
        <v>1049</v>
      </c>
      <c r="P89" s="73" t="s">
        <v>34</v>
      </c>
      <c r="Q89" s="73" t="s">
        <v>875</v>
      </c>
      <c r="R89" s="72" t="s">
        <v>62</v>
      </c>
      <c r="S89" s="70" t="s">
        <v>63</v>
      </c>
      <c r="T89" s="72" t="s">
        <v>1372</v>
      </c>
      <c r="U89" s="70" t="s">
        <v>1372</v>
      </c>
      <c r="V89" s="70" t="s">
        <v>33</v>
      </c>
      <c r="W89" s="70" t="s">
        <v>1381</v>
      </c>
      <c r="X89" s="70" t="s">
        <v>1381</v>
      </c>
      <c r="Y89" s="70" t="s">
        <v>1381</v>
      </c>
      <c r="Z89" s="70" t="s">
        <v>80</v>
      </c>
      <c r="AA89" s="70" t="s">
        <v>80</v>
      </c>
      <c r="AB89" s="70" t="s">
        <v>273</v>
      </c>
      <c r="AC89" s="70" t="s">
        <v>1382</v>
      </c>
      <c r="AD89" s="70" t="s">
        <v>1381</v>
      </c>
      <c r="AE89" s="68">
        <v>43647</v>
      </c>
      <c r="AF89" s="74">
        <v>37181.300000000003</v>
      </c>
      <c r="AG89" s="74">
        <v>77259.899999999994</v>
      </c>
      <c r="AH89" s="75">
        <v>114441.2</v>
      </c>
      <c r="AI89" s="74">
        <v>2230.87</v>
      </c>
      <c r="AJ89" s="74">
        <v>4635.59</v>
      </c>
      <c r="AK89" s="74">
        <v>6866.46</v>
      </c>
      <c r="AL89" s="74">
        <v>0</v>
      </c>
      <c r="AM89" s="74">
        <v>0</v>
      </c>
      <c r="AN89" s="74">
        <v>0</v>
      </c>
      <c r="AO89" s="74">
        <v>34950.43</v>
      </c>
      <c r="AP89" s="74">
        <v>72624.31</v>
      </c>
      <c r="AQ89" s="74">
        <v>107574.74</v>
      </c>
      <c r="AR89" s="74">
        <v>0</v>
      </c>
      <c r="AS89" s="76">
        <v>0</v>
      </c>
      <c r="AT89" s="74">
        <v>0</v>
      </c>
      <c r="AU89" s="77">
        <v>47</v>
      </c>
      <c r="AV89" s="74">
        <v>107574.74</v>
      </c>
      <c r="AW89" s="74">
        <v>0</v>
      </c>
      <c r="AX89" s="75">
        <v>117782.72</v>
      </c>
      <c r="AY89" s="78">
        <v>7066.95</v>
      </c>
      <c r="AZ89" s="74">
        <v>0</v>
      </c>
      <c r="BA89" s="74">
        <v>110715.77</v>
      </c>
      <c r="BB89" s="74">
        <v>0</v>
      </c>
      <c r="BC89" s="74">
        <v>0</v>
      </c>
      <c r="BD89" s="74">
        <v>0</v>
      </c>
      <c r="BE89" s="74">
        <v>110715.77</v>
      </c>
      <c r="BF89" s="74">
        <v>0</v>
      </c>
      <c r="BK89" s="1" t="s">
        <v>1679</v>
      </c>
    </row>
    <row r="90" spans="2:63" s="79" customFormat="1" x14ac:dyDescent="0.25">
      <c r="B90" s="95">
        <v>5222</v>
      </c>
      <c r="C90" s="96" t="s">
        <v>826</v>
      </c>
      <c r="D90" s="97">
        <v>43515</v>
      </c>
      <c r="E90" s="98" t="s">
        <v>31</v>
      </c>
      <c r="F90" s="96">
        <v>44105</v>
      </c>
      <c r="G90" s="95">
        <v>1</v>
      </c>
      <c r="H90" s="96" t="s">
        <v>42</v>
      </c>
      <c r="I90" s="97">
        <v>36620</v>
      </c>
      <c r="J90" s="99" t="s">
        <v>43</v>
      </c>
      <c r="K90" s="97">
        <v>38840</v>
      </c>
      <c r="L90" s="96" t="s">
        <v>44</v>
      </c>
      <c r="M90" s="96" t="s">
        <v>30</v>
      </c>
      <c r="N90" s="100" t="s">
        <v>1050</v>
      </c>
      <c r="O90" s="101" t="s">
        <v>1051</v>
      </c>
      <c r="P90" s="101" t="s">
        <v>34</v>
      </c>
      <c r="Q90" s="101" t="s">
        <v>875</v>
      </c>
      <c r="R90" s="100" t="s">
        <v>62</v>
      </c>
      <c r="S90" s="98" t="s">
        <v>63</v>
      </c>
      <c r="T90" s="100" t="s">
        <v>1372</v>
      </c>
      <c r="U90" s="98" t="s">
        <v>1372</v>
      </c>
      <c r="V90" s="98" t="s">
        <v>33</v>
      </c>
      <c r="W90" s="98" t="s">
        <v>1381</v>
      </c>
      <c r="X90" s="98" t="s">
        <v>1381</v>
      </c>
      <c r="Y90" s="98" t="s">
        <v>1381</v>
      </c>
      <c r="Z90" s="98" t="s">
        <v>80</v>
      </c>
      <c r="AA90" s="98" t="s">
        <v>80</v>
      </c>
      <c r="AB90" s="98" t="s">
        <v>273</v>
      </c>
      <c r="AC90" s="98" t="s">
        <v>1382</v>
      </c>
      <c r="AD90" s="98" t="s">
        <v>1381</v>
      </c>
      <c r="AE90" s="96">
        <v>43647</v>
      </c>
      <c r="AF90" s="102">
        <v>38907.64</v>
      </c>
      <c r="AG90" s="102">
        <v>80878.070000000007</v>
      </c>
      <c r="AH90" s="103">
        <v>119785.71</v>
      </c>
      <c r="AI90" s="102">
        <v>2334.44</v>
      </c>
      <c r="AJ90" s="102">
        <v>4852.6899999999996</v>
      </c>
      <c r="AK90" s="102">
        <v>7187.13</v>
      </c>
      <c r="AL90" s="102">
        <v>0</v>
      </c>
      <c r="AM90" s="102">
        <v>0</v>
      </c>
      <c r="AN90" s="102">
        <v>0</v>
      </c>
      <c r="AO90" s="102">
        <v>36573.199999999997</v>
      </c>
      <c r="AP90" s="102">
        <v>76025.38</v>
      </c>
      <c r="AQ90" s="102">
        <v>112598.58</v>
      </c>
      <c r="AR90" s="102">
        <v>0</v>
      </c>
      <c r="AS90" s="104">
        <v>0</v>
      </c>
      <c r="AT90" s="102">
        <v>0</v>
      </c>
      <c r="AU90" s="105">
        <v>47</v>
      </c>
      <c r="AV90" s="102">
        <v>112598.58</v>
      </c>
      <c r="AW90" s="102">
        <v>0</v>
      </c>
      <c r="AX90" s="103">
        <v>123283.28</v>
      </c>
      <c r="AY90" s="106">
        <v>7396.98</v>
      </c>
      <c r="AZ90" s="102">
        <v>0</v>
      </c>
      <c r="BA90" s="102">
        <v>115886.3</v>
      </c>
      <c r="BB90" s="102">
        <v>0</v>
      </c>
      <c r="BC90" s="102">
        <v>0</v>
      </c>
      <c r="BD90" s="102">
        <v>0</v>
      </c>
      <c r="BE90" s="102">
        <v>115886.3</v>
      </c>
      <c r="BF90" s="102">
        <v>0</v>
      </c>
      <c r="BK90" s="1" t="s">
        <v>1679</v>
      </c>
    </row>
    <row r="91" spans="2:63" s="79" customFormat="1" x14ac:dyDescent="0.25">
      <c r="B91" s="67">
        <v>5223</v>
      </c>
      <c r="C91" s="68" t="s">
        <v>826</v>
      </c>
      <c r="D91" s="69">
        <v>43515</v>
      </c>
      <c r="E91" s="70" t="s">
        <v>31</v>
      </c>
      <c r="F91" s="68">
        <v>44105</v>
      </c>
      <c r="G91" s="67">
        <v>1</v>
      </c>
      <c r="H91" s="68" t="s">
        <v>42</v>
      </c>
      <c r="I91" s="69">
        <v>36620</v>
      </c>
      <c r="J91" s="71" t="s">
        <v>43</v>
      </c>
      <c r="K91" s="69">
        <v>38840</v>
      </c>
      <c r="L91" s="68" t="s">
        <v>44</v>
      </c>
      <c r="M91" s="68" t="s">
        <v>30</v>
      </c>
      <c r="N91" s="72" t="s">
        <v>1052</v>
      </c>
      <c r="O91" s="73" t="s">
        <v>1053</v>
      </c>
      <c r="P91" s="73" t="s">
        <v>34</v>
      </c>
      <c r="Q91" s="73" t="s">
        <v>875</v>
      </c>
      <c r="R91" s="72" t="s">
        <v>62</v>
      </c>
      <c r="S91" s="70" t="s">
        <v>63</v>
      </c>
      <c r="T91" s="72" t="s">
        <v>1372</v>
      </c>
      <c r="U91" s="70" t="s">
        <v>1372</v>
      </c>
      <c r="V91" s="70" t="s">
        <v>33</v>
      </c>
      <c r="W91" s="70" t="s">
        <v>1381</v>
      </c>
      <c r="X91" s="70" t="s">
        <v>1381</v>
      </c>
      <c r="Y91" s="70" t="s">
        <v>1381</v>
      </c>
      <c r="Z91" s="70" t="s">
        <v>80</v>
      </c>
      <c r="AA91" s="70" t="s">
        <v>80</v>
      </c>
      <c r="AB91" s="70" t="s">
        <v>273</v>
      </c>
      <c r="AC91" s="70" t="s">
        <v>1382</v>
      </c>
      <c r="AD91" s="70" t="s">
        <v>1381</v>
      </c>
      <c r="AE91" s="68">
        <v>43647</v>
      </c>
      <c r="AF91" s="74">
        <v>39111.589999999997</v>
      </c>
      <c r="AG91" s="74">
        <v>81305.570000000007</v>
      </c>
      <c r="AH91" s="75">
        <v>120417.16</v>
      </c>
      <c r="AI91" s="74">
        <v>2346.6799999999998</v>
      </c>
      <c r="AJ91" s="74">
        <v>4878.34</v>
      </c>
      <c r="AK91" s="74">
        <v>7225.02</v>
      </c>
      <c r="AL91" s="74">
        <v>0</v>
      </c>
      <c r="AM91" s="74">
        <v>0</v>
      </c>
      <c r="AN91" s="74">
        <v>0</v>
      </c>
      <c r="AO91" s="74">
        <v>36764.910000000003</v>
      </c>
      <c r="AP91" s="74">
        <v>76427.23</v>
      </c>
      <c r="AQ91" s="74">
        <v>113192.14</v>
      </c>
      <c r="AR91" s="74">
        <v>0</v>
      </c>
      <c r="AS91" s="76">
        <v>0</v>
      </c>
      <c r="AT91" s="74">
        <v>0</v>
      </c>
      <c r="AU91" s="77">
        <v>47</v>
      </c>
      <c r="AV91" s="74">
        <v>113192.14</v>
      </c>
      <c r="AW91" s="74">
        <v>0</v>
      </c>
      <c r="AX91" s="75">
        <v>123933.17</v>
      </c>
      <c r="AY91" s="78">
        <v>7435.98</v>
      </c>
      <c r="AZ91" s="74">
        <v>0</v>
      </c>
      <c r="BA91" s="74">
        <v>116497.19</v>
      </c>
      <c r="BB91" s="74">
        <v>0</v>
      </c>
      <c r="BC91" s="74">
        <v>0</v>
      </c>
      <c r="BD91" s="74">
        <v>0</v>
      </c>
      <c r="BE91" s="74">
        <v>116497.19</v>
      </c>
      <c r="BF91" s="74">
        <v>0</v>
      </c>
      <c r="BK91" s="1" t="s">
        <v>1679</v>
      </c>
    </row>
    <row r="92" spans="2:63" s="79" customFormat="1" x14ac:dyDescent="0.25">
      <c r="B92" s="95">
        <v>5224</v>
      </c>
      <c r="C92" s="96" t="s">
        <v>826</v>
      </c>
      <c r="D92" s="97">
        <v>43515</v>
      </c>
      <c r="E92" s="98" t="s">
        <v>31</v>
      </c>
      <c r="F92" s="96">
        <v>44105</v>
      </c>
      <c r="G92" s="95">
        <v>1</v>
      </c>
      <c r="H92" s="96" t="s">
        <v>42</v>
      </c>
      <c r="I92" s="97">
        <v>36620</v>
      </c>
      <c r="J92" s="99" t="s">
        <v>43</v>
      </c>
      <c r="K92" s="97">
        <v>38840</v>
      </c>
      <c r="L92" s="96" t="s">
        <v>44</v>
      </c>
      <c r="M92" s="96" t="s">
        <v>30</v>
      </c>
      <c r="N92" s="100" t="s">
        <v>1054</v>
      </c>
      <c r="O92" s="101" t="s">
        <v>1055</v>
      </c>
      <c r="P92" s="101" t="s">
        <v>53</v>
      </c>
      <c r="Q92" s="101" t="s">
        <v>875</v>
      </c>
      <c r="R92" s="100" t="s">
        <v>62</v>
      </c>
      <c r="S92" s="98" t="s">
        <v>63</v>
      </c>
      <c r="T92" s="100" t="s">
        <v>1372</v>
      </c>
      <c r="U92" s="98" t="s">
        <v>1372</v>
      </c>
      <c r="V92" s="98" t="s">
        <v>33</v>
      </c>
      <c r="W92" s="98" t="s">
        <v>1381</v>
      </c>
      <c r="X92" s="98" t="s">
        <v>1381</v>
      </c>
      <c r="Y92" s="98" t="s">
        <v>1381</v>
      </c>
      <c r="Z92" s="98" t="s">
        <v>80</v>
      </c>
      <c r="AA92" s="98" t="s">
        <v>80</v>
      </c>
      <c r="AB92" s="98" t="s">
        <v>273</v>
      </c>
      <c r="AC92" s="98" t="s">
        <v>1382</v>
      </c>
      <c r="AD92" s="98" t="s">
        <v>1381</v>
      </c>
      <c r="AE92" s="96">
        <v>43647</v>
      </c>
      <c r="AF92" s="102">
        <v>23801.200000000001</v>
      </c>
      <c r="AG92" s="102">
        <v>49360.09</v>
      </c>
      <c r="AH92" s="103">
        <v>73161.289999999994</v>
      </c>
      <c r="AI92" s="102">
        <v>1428.06</v>
      </c>
      <c r="AJ92" s="102">
        <v>2961.61</v>
      </c>
      <c r="AK92" s="102">
        <v>4389.67</v>
      </c>
      <c r="AL92" s="102">
        <v>0</v>
      </c>
      <c r="AM92" s="102">
        <v>0</v>
      </c>
      <c r="AN92" s="102">
        <v>0</v>
      </c>
      <c r="AO92" s="102">
        <v>22373.14</v>
      </c>
      <c r="AP92" s="102">
        <v>46398.48</v>
      </c>
      <c r="AQ92" s="102">
        <v>68771.62</v>
      </c>
      <c r="AR92" s="102">
        <v>23801.200000000001</v>
      </c>
      <c r="AS92" s="104">
        <v>2618.13</v>
      </c>
      <c r="AT92" s="102">
        <v>5236.26</v>
      </c>
      <c r="AU92" s="105">
        <v>47</v>
      </c>
      <c r="AV92" s="102">
        <v>68771.62</v>
      </c>
      <c r="AW92" s="102">
        <v>2618.13</v>
      </c>
      <c r="AX92" s="103">
        <v>75297.490000000005</v>
      </c>
      <c r="AY92" s="106">
        <v>4517.84</v>
      </c>
      <c r="AZ92" s="102">
        <v>0</v>
      </c>
      <c r="BA92" s="102">
        <v>70779.649999999994</v>
      </c>
      <c r="BB92" s="102">
        <v>24496.16</v>
      </c>
      <c r="BC92" s="102">
        <v>2694.57</v>
      </c>
      <c r="BD92" s="102">
        <v>5389.14</v>
      </c>
      <c r="BE92" s="102">
        <v>70779.649999999994</v>
      </c>
      <c r="BF92" s="102">
        <v>2694.57</v>
      </c>
      <c r="BK92" s="1" t="s">
        <v>1679</v>
      </c>
    </row>
    <row r="93" spans="2:63" s="79" customFormat="1" x14ac:dyDescent="0.25">
      <c r="B93" s="67">
        <v>5226</v>
      </c>
      <c r="C93" s="68" t="s">
        <v>826</v>
      </c>
      <c r="D93" s="69">
        <v>43515</v>
      </c>
      <c r="E93" s="70" t="s">
        <v>31</v>
      </c>
      <c r="F93" s="68">
        <v>44105</v>
      </c>
      <c r="G93" s="67">
        <v>1</v>
      </c>
      <c r="H93" s="68" t="s">
        <v>42</v>
      </c>
      <c r="I93" s="69">
        <v>36620</v>
      </c>
      <c r="J93" s="71" t="s">
        <v>43</v>
      </c>
      <c r="K93" s="69">
        <v>38840</v>
      </c>
      <c r="L93" s="68" t="s">
        <v>44</v>
      </c>
      <c r="M93" s="68" t="s">
        <v>30</v>
      </c>
      <c r="N93" s="72" t="s">
        <v>1056</v>
      </c>
      <c r="O93" s="73" t="s">
        <v>1057</v>
      </c>
      <c r="P93" s="73" t="s">
        <v>53</v>
      </c>
      <c r="Q93" s="73" t="s">
        <v>875</v>
      </c>
      <c r="R93" s="72" t="s">
        <v>62</v>
      </c>
      <c r="S93" s="70" t="s">
        <v>63</v>
      </c>
      <c r="T93" s="72" t="s">
        <v>1372</v>
      </c>
      <c r="U93" s="70" t="s">
        <v>1372</v>
      </c>
      <c r="V93" s="70" t="s">
        <v>33</v>
      </c>
      <c r="W93" s="70" t="s">
        <v>1381</v>
      </c>
      <c r="X93" s="70" t="s">
        <v>1381</v>
      </c>
      <c r="Y93" s="70" t="s">
        <v>1381</v>
      </c>
      <c r="Z93" s="70" t="s">
        <v>80</v>
      </c>
      <c r="AA93" s="70" t="s">
        <v>80</v>
      </c>
      <c r="AB93" s="70" t="s">
        <v>273</v>
      </c>
      <c r="AC93" s="70" t="s">
        <v>1382</v>
      </c>
      <c r="AD93" s="70" t="s">
        <v>1381</v>
      </c>
      <c r="AE93" s="68">
        <v>43647</v>
      </c>
      <c r="AF93" s="74">
        <v>45996.74</v>
      </c>
      <c r="AG93" s="74">
        <v>95537.96</v>
      </c>
      <c r="AH93" s="75">
        <v>141534.70000000001</v>
      </c>
      <c r="AI93" s="74">
        <v>2759.79</v>
      </c>
      <c r="AJ93" s="74">
        <v>5732.29</v>
      </c>
      <c r="AK93" s="74">
        <v>8492.08</v>
      </c>
      <c r="AL93" s="74">
        <v>0</v>
      </c>
      <c r="AM93" s="74">
        <v>0</v>
      </c>
      <c r="AN93" s="74">
        <v>0</v>
      </c>
      <c r="AO93" s="74">
        <v>43236.95</v>
      </c>
      <c r="AP93" s="74">
        <v>89805.67</v>
      </c>
      <c r="AQ93" s="74">
        <v>133042.62</v>
      </c>
      <c r="AR93" s="74">
        <v>45996.74</v>
      </c>
      <c r="AS93" s="76">
        <v>5059.6400000000003</v>
      </c>
      <c r="AT93" s="74">
        <v>10119.280000000001</v>
      </c>
      <c r="AU93" s="77">
        <v>47</v>
      </c>
      <c r="AV93" s="74">
        <v>133042.62</v>
      </c>
      <c r="AW93" s="74">
        <v>5059.6400000000003</v>
      </c>
      <c r="AX93" s="75">
        <v>145667.31</v>
      </c>
      <c r="AY93" s="78">
        <v>8740.0300000000007</v>
      </c>
      <c r="AZ93" s="74">
        <v>0</v>
      </c>
      <c r="BA93" s="74">
        <v>136927.28</v>
      </c>
      <c r="BB93" s="74">
        <v>47339.78</v>
      </c>
      <c r="BC93" s="74">
        <v>5207.37</v>
      </c>
      <c r="BD93" s="74">
        <v>10414.74</v>
      </c>
      <c r="BE93" s="74">
        <v>136927.28</v>
      </c>
      <c r="BF93" s="74">
        <v>5207.37</v>
      </c>
      <c r="BK93" s="1" t="s">
        <v>1679</v>
      </c>
    </row>
    <row r="94" spans="2:63" s="79" customFormat="1" x14ac:dyDescent="0.25">
      <c r="B94" s="95">
        <v>5227</v>
      </c>
      <c r="C94" s="96" t="s">
        <v>826</v>
      </c>
      <c r="D94" s="97">
        <v>43515</v>
      </c>
      <c r="E94" s="98" t="s">
        <v>31</v>
      </c>
      <c r="F94" s="96">
        <v>44105</v>
      </c>
      <c r="G94" s="95">
        <v>1</v>
      </c>
      <c r="H94" s="96" t="s">
        <v>42</v>
      </c>
      <c r="I94" s="97">
        <v>36620</v>
      </c>
      <c r="J94" s="99" t="s">
        <v>43</v>
      </c>
      <c r="K94" s="97">
        <v>38840</v>
      </c>
      <c r="L94" s="96" t="s">
        <v>44</v>
      </c>
      <c r="M94" s="96" t="s">
        <v>30</v>
      </c>
      <c r="N94" s="100" t="s">
        <v>1058</v>
      </c>
      <c r="O94" s="101" t="s">
        <v>1059</v>
      </c>
      <c r="P94" s="101" t="s">
        <v>53</v>
      </c>
      <c r="Q94" s="101" t="s">
        <v>875</v>
      </c>
      <c r="R94" s="100" t="s">
        <v>62</v>
      </c>
      <c r="S94" s="98" t="s">
        <v>63</v>
      </c>
      <c r="T94" s="100" t="s">
        <v>1372</v>
      </c>
      <c r="U94" s="98" t="s">
        <v>1372</v>
      </c>
      <c r="V94" s="98" t="s">
        <v>33</v>
      </c>
      <c r="W94" s="98" t="s">
        <v>1381</v>
      </c>
      <c r="X94" s="98" t="s">
        <v>1381</v>
      </c>
      <c r="Y94" s="98" t="s">
        <v>1381</v>
      </c>
      <c r="Z94" s="98" t="s">
        <v>80</v>
      </c>
      <c r="AA94" s="98" t="s">
        <v>80</v>
      </c>
      <c r="AB94" s="98" t="s">
        <v>273</v>
      </c>
      <c r="AC94" s="98" t="s">
        <v>1382</v>
      </c>
      <c r="AD94" s="98" t="s">
        <v>1381</v>
      </c>
      <c r="AE94" s="96">
        <v>43647</v>
      </c>
      <c r="AF94" s="102">
        <v>32530.66</v>
      </c>
      <c r="AG94" s="102">
        <v>68015.649999999994</v>
      </c>
      <c r="AH94" s="103">
        <v>100546.31</v>
      </c>
      <c r="AI94" s="102">
        <v>1951.83</v>
      </c>
      <c r="AJ94" s="102">
        <v>4080.94</v>
      </c>
      <c r="AK94" s="102">
        <v>6032.77</v>
      </c>
      <c r="AL94" s="102">
        <v>0</v>
      </c>
      <c r="AM94" s="102">
        <v>0</v>
      </c>
      <c r="AN94" s="102">
        <v>0</v>
      </c>
      <c r="AO94" s="102">
        <v>30578.83</v>
      </c>
      <c r="AP94" s="102">
        <v>63934.71</v>
      </c>
      <c r="AQ94" s="102">
        <v>94513.54</v>
      </c>
      <c r="AR94" s="102">
        <v>32530.66</v>
      </c>
      <c r="AS94" s="104">
        <v>3578.37</v>
      </c>
      <c r="AT94" s="102">
        <v>7156.74</v>
      </c>
      <c r="AU94" s="105">
        <v>47</v>
      </c>
      <c r="AV94" s="102">
        <v>94513.54</v>
      </c>
      <c r="AW94" s="102">
        <v>3578.37</v>
      </c>
      <c r="AX94" s="103">
        <v>103482.11</v>
      </c>
      <c r="AY94" s="106">
        <v>6208.91</v>
      </c>
      <c r="AZ94" s="102">
        <v>0</v>
      </c>
      <c r="BA94" s="102">
        <v>97273.2</v>
      </c>
      <c r="BB94" s="102">
        <v>33480.51</v>
      </c>
      <c r="BC94" s="102">
        <v>3682.85</v>
      </c>
      <c r="BD94" s="102">
        <v>7365.7</v>
      </c>
      <c r="BE94" s="102">
        <v>97273.2</v>
      </c>
      <c r="BF94" s="102">
        <v>3682.85</v>
      </c>
      <c r="BK94" s="1" t="s">
        <v>1679</v>
      </c>
    </row>
    <row r="95" spans="2:63" s="79" customFormat="1" x14ac:dyDescent="0.25">
      <c r="B95" s="67">
        <v>5228</v>
      </c>
      <c r="C95" s="68" t="s">
        <v>826</v>
      </c>
      <c r="D95" s="69">
        <v>43515</v>
      </c>
      <c r="E95" s="70" t="s">
        <v>31</v>
      </c>
      <c r="F95" s="68">
        <v>44105</v>
      </c>
      <c r="G95" s="67">
        <v>1</v>
      </c>
      <c r="H95" s="68" t="s">
        <v>42</v>
      </c>
      <c r="I95" s="69">
        <v>36620</v>
      </c>
      <c r="J95" s="71" t="s">
        <v>43</v>
      </c>
      <c r="K95" s="69">
        <v>38840</v>
      </c>
      <c r="L95" s="68" t="s">
        <v>44</v>
      </c>
      <c r="M95" s="68" t="s">
        <v>30</v>
      </c>
      <c r="N95" s="72" t="s">
        <v>1060</v>
      </c>
      <c r="O95" s="73" t="s">
        <v>1061</v>
      </c>
      <c r="P95" s="73" t="s">
        <v>53</v>
      </c>
      <c r="Q95" s="73" t="s">
        <v>875</v>
      </c>
      <c r="R95" s="72" t="s">
        <v>62</v>
      </c>
      <c r="S95" s="70" t="s">
        <v>63</v>
      </c>
      <c r="T95" s="72" t="s">
        <v>1372</v>
      </c>
      <c r="U95" s="70" t="s">
        <v>1372</v>
      </c>
      <c r="V95" s="70" t="s">
        <v>33</v>
      </c>
      <c r="W95" s="70" t="s">
        <v>1381</v>
      </c>
      <c r="X95" s="70" t="s">
        <v>1381</v>
      </c>
      <c r="Y95" s="70" t="s">
        <v>1381</v>
      </c>
      <c r="Z95" s="70" t="s">
        <v>80</v>
      </c>
      <c r="AA95" s="70" t="s">
        <v>80</v>
      </c>
      <c r="AB95" s="70" t="s">
        <v>273</v>
      </c>
      <c r="AC95" s="70" t="s">
        <v>1382</v>
      </c>
      <c r="AD95" s="70" t="s">
        <v>1381</v>
      </c>
      <c r="AE95" s="68">
        <v>43647</v>
      </c>
      <c r="AF95" s="74">
        <v>23796.35</v>
      </c>
      <c r="AG95" s="74">
        <v>49418.9</v>
      </c>
      <c r="AH95" s="75">
        <v>73215.25</v>
      </c>
      <c r="AI95" s="74">
        <v>1427.77</v>
      </c>
      <c r="AJ95" s="74">
        <v>2965.14</v>
      </c>
      <c r="AK95" s="74">
        <v>4392.91</v>
      </c>
      <c r="AL95" s="74">
        <v>0</v>
      </c>
      <c r="AM95" s="74">
        <v>0</v>
      </c>
      <c r="AN95" s="74">
        <v>0</v>
      </c>
      <c r="AO95" s="74">
        <v>22368.58</v>
      </c>
      <c r="AP95" s="74">
        <v>46453.760000000002</v>
      </c>
      <c r="AQ95" s="74">
        <v>68822.34</v>
      </c>
      <c r="AR95" s="74">
        <v>23796.35</v>
      </c>
      <c r="AS95" s="76">
        <v>2617.59</v>
      </c>
      <c r="AT95" s="74">
        <v>5235.18</v>
      </c>
      <c r="AU95" s="77">
        <v>47</v>
      </c>
      <c r="AV95" s="74">
        <v>68822.34</v>
      </c>
      <c r="AW95" s="74">
        <v>2617.59</v>
      </c>
      <c r="AX95" s="75">
        <v>75353.02</v>
      </c>
      <c r="AY95" s="78">
        <v>4521.17</v>
      </c>
      <c r="AZ95" s="74">
        <v>0</v>
      </c>
      <c r="BA95" s="74">
        <v>70831.850000000006</v>
      </c>
      <c r="BB95" s="74">
        <v>24491.17</v>
      </c>
      <c r="BC95" s="74">
        <v>2694.02</v>
      </c>
      <c r="BD95" s="74">
        <v>5388.04</v>
      </c>
      <c r="BE95" s="74">
        <v>70831.850000000006</v>
      </c>
      <c r="BF95" s="74">
        <v>2694.02</v>
      </c>
      <c r="BK95" s="1" t="s">
        <v>1679</v>
      </c>
    </row>
    <row r="96" spans="2:63" s="79" customFormat="1" x14ac:dyDescent="0.25">
      <c r="B96" s="95">
        <v>5229</v>
      </c>
      <c r="C96" s="96" t="s">
        <v>826</v>
      </c>
      <c r="D96" s="97">
        <v>43515</v>
      </c>
      <c r="E96" s="98" t="s">
        <v>31</v>
      </c>
      <c r="F96" s="96">
        <v>44105</v>
      </c>
      <c r="G96" s="95">
        <v>1</v>
      </c>
      <c r="H96" s="96" t="s">
        <v>42</v>
      </c>
      <c r="I96" s="97">
        <v>36620</v>
      </c>
      <c r="J96" s="99" t="s">
        <v>43</v>
      </c>
      <c r="K96" s="97">
        <v>38840</v>
      </c>
      <c r="L96" s="96" t="s">
        <v>44</v>
      </c>
      <c r="M96" s="96" t="s">
        <v>30</v>
      </c>
      <c r="N96" s="100" t="s">
        <v>1062</v>
      </c>
      <c r="O96" s="101" t="s">
        <v>1063</v>
      </c>
      <c r="P96" s="101" t="s">
        <v>53</v>
      </c>
      <c r="Q96" s="101" t="s">
        <v>875</v>
      </c>
      <c r="R96" s="100" t="s">
        <v>62</v>
      </c>
      <c r="S96" s="98" t="s">
        <v>63</v>
      </c>
      <c r="T96" s="100" t="s">
        <v>1372</v>
      </c>
      <c r="U96" s="98" t="s">
        <v>1372</v>
      </c>
      <c r="V96" s="98" t="s">
        <v>33</v>
      </c>
      <c r="W96" s="98" t="s">
        <v>1381</v>
      </c>
      <c r="X96" s="98" t="s">
        <v>1381</v>
      </c>
      <c r="Y96" s="98" t="s">
        <v>1381</v>
      </c>
      <c r="Z96" s="98" t="s">
        <v>80</v>
      </c>
      <c r="AA96" s="98" t="s">
        <v>80</v>
      </c>
      <c r="AB96" s="98" t="s">
        <v>273</v>
      </c>
      <c r="AC96" s="98" t="s">
        <v>1382</v>
      </c>
      <c r="AD96" s="98" t="s">
        <v>1381</v>
      </c>
      <c r="AE96" s="96">
        <v>43647</v>
      </c>
      <c r="AF96" s="102">
        <v>33888.879999999997</v>
      </c>
      <c r="AG96" s="102">
        <v>70867.23</v>
      </c>
      <c r="AH96" s="103">
        <v>104756.11</v>
      </c>
      <c r="AI96" s="102">
        <v>2033.32</v>
      </c>
      <c r="AJ96" s="102">
        <v>4252.03</v>
      </c>
      <c r="AK96" s="102">
        <v>6285.35</v>
      </c>
      <c r="AL96" s="102">
        <v>0</v>
      </c>
      <c r="AM96" s="102">
        <v>0</v>
      </c>
      <c r="AN96" s="102">
        <v>0</v>
      </c>
      <c r="AO96" s="102">
        <v>31855.56</v>
      </c>
      <c r="AP96" s="102">
        <v>66615.199999999997</v>
      </c>
      <c r="AQ96" s="102">
        <v>98470.76</v>
      </c>
      <c r="AR96" s="102">
        <v>33888.879999999997</v>
      </c>
      <c r="AS96" s="104">
        <v>3727.77</v>
      </c>
      <c r="AT96" s="102">
        <v>7455.54</v>
      </c>
      <c r="AU96" s="105">
        <v>47</v>
      </c>
      <c r="AV96" s="102">
        <v>98470.76</v>
      </c>
      <c r="AW96" s="102">
        <v>3727.77</v>
      </c>
      <c r="AX96" s="103">
        <v>107814.84</v>
      </c>
      <c r="AY96" s="106">
        <v>6468.87</v>
      </c>
      <c r="AZ96" s="102">
        <v>0</v>
      </c>
      <c r="BA96" s="102">
        <v>101345.97</v>
      </c>
      <c r="BB96" s="102">
        <v>34878.379999999997</v>
      </c>
      <c r="BC96" s="102">
        <v>3836.62</v>
      </c>
      <c r="BD96" s="102">
        <v>7673.24</v>
      </c>
      <c r="BE96" s="102">
        <v>101345.97</v>
      </c>
      <c r="BF96" s="102">
        <v>3836.62</v>
      </c>
      <c r="BK96" s="1" t="s">
        <v>1679</v>
      </c>
    </row>
    <row r="97" spans="2:63" s="79" customFormat="1" x14ac:dyDescent="0.25">
      <c r="B97" s="67">
        <v>5230</v>
      </c>
      <c r="C97" s="68" t="s">
        <v>826</v>
      </c>
      <c r="D97" s="69">
        <v>43515</v>
      </c>
      <c r="E97" s="70" t="s">
        <v>31</v>
      </c>
      <c r="F97" s="68">
        <v>44105</v>
      </c>
      <c r="G97" s="67">
        <v>1</v>
      </c>
      <c r="H97" s="68" t="s">
        <v>42</v>
      </c>
      <c r="I97" s="69">
        <v>36620</v>
      </c>
      <c r="J97" s="71" t="s">
        <v>43</v>
      </c>
      <c r="K97" s="69">
        <v>38840</v>
      </c>
      <c r="L97" s="68" t="s">
        <v>44</v>
      </c>
      <c r="M97" s="68" t="s">
        <v>30</v>
      </c>
      <c r="N97" s="72" t="s">
        <v>1064</v>
      </c>
      <c r="O97" s="73" t="s">
        <v>1065</v>
      </c>
      <c r="P97" s="73" t="s">
        <v>53</v>
      </c>
      <c r="Q97" s="73" t="s">
        <v>875</v>
      </c>
      <c r="R97" s="72" t="s">
        <v>62</v>
      </c>
      <c r="S97" s="70" t="s">
        <v>63</v>
      </c>
      <c r="T97" s="72" t="s">
        <v>1372</v>
      </c>
      <c r="U97" s="70" t="s">
        <v>1372</v>
      </c>
      <c r="V97" s="70" t="s">
        <v>33</v>
      </c>
      <c r="W97" s="70" t="s">
        <v>1381</v>
      </c>
      <c r="X97" s="70" t="s">
        <v>1381</v>
      </c>
      <c r="Y97" s="70" t="s">
        <v>1381</v>
      </c>
      <c r="Z97" s="70" t="s">
        <v>80</v>
      </c>
      <c r="AA97" s="70" t="s">
        <v>80</v>
      </c>
      <c r="AB97" s="70" t="s">
        <v>273</v>
      </c>
      <c r="AC97" s="70" t="s">
        <v>1382</v>
      </c>
      <c r="AD97" s="70" t="s">
        <v>1381</v>
      </c>
      <c r="AE97" s="68">
        <v>43647</v>
      </c>
      <c r="AF97" s="74">
        <v>33330.33</v>
      </c>
      <c r="AG97" s="74">
        <v>69717.39</v>
      </c>
      <c r="AH97" s="75">
        <v>103047.72</v>
      </c>
      <c r="AI97" s="74">
        <v>1999.81</v>
      </c>
      <c r="AJ97" s="74">
        <v>4183.04</v>
      </c>
      <c r="AK97" s="74">
        <v>6182.85</v>
      </c>
      <c r="AL97" s="74">
        <v>0</v>
      </c>
      <c r="AM97" s="74">
        <v>0</v>
      </c>
      <c r="AN97" s="74">
        <v>0</v>
      </c>
      <c r="AO97" s="74">
        <v>31330.52</v>
      </c>
      <c r="AP97" s="74">
        <v>65534.35</v>
      </c>
      <c r="AQ97" s="74">
        <v>96864.87</v>
      </c>
      <c r="AR97" s="74">
        <v>33330.33</v>
      </c>
      <c r="AS97" s="76">
        <v>3666.33</v>
      </c>
      <c r="AT97" s="74">
        <v>7332.66</v>
      </c>
      <c r="AU97" s="77">
        <v>47</v>
      </c>
      <c r="AV97" s="74">
        <v>96864.87</v>
      </c>
      <c r="AW97" s="74">
        <v>3666.33</v>
      </c>
      <c r="AX97" s="75">
        <v>106056.57</v>
      </c>
      <c r="AY97" s="78">
        <v>6363.38</v>
      </c>
      <c r="AZ97" s="74">
        <v>0</v>
      </c>
      <c r="BA97" s="74">
        <v>99693.19</v>
      </c>
      <c r="BB97" s="74">
        <v>34303.53</v>
      </c>
      <c r="BC97" s="74">
        <v>3773.38</v>
      </c>
      <c r="BD97" s="74">
        <v>7546.76</v>
      </c>
      <c r="BE97" s="74">
        <v>99693.19</v>
      </c>
      <c r="BF97" s="74">
        <v>3773.38</v>
      </c>
      <c r="BK97" s="1" t="s">
        <v>1679</v>
      </c>
    </row>
    <row r="98" spans="2:63" s="79" customFormat="1" x14ac:dyDescent="0.25">
      <c r="B98" s="95">
        <v>5231</v>
      </c>
      <c r="C98" s="96" t="s">
        <v>826</v>
      </c>
      <c r="D98" s="97">
        <v>43515</v>
      </c>
      <c r="E98" s="98" t="s">
        <v>31</v>
      </c>
      <c r="F98" s="96">
        <v>44105</v>
      </c>
      <c r="G98" s="95">
        <v>1</v>
      </c>
      <c r="H98" s="96" t="s">
        <v>42</v>
      </c>
      <c r="I98" s="97">
        <v>36620</v>
      </c>
      <c r="J98" s="99" t="s">
        <v>43</v>
      </c>
      <c r="K98" s="97">
        <v>38840</v>
      </c>
      <c r="L98" s="96" t="s">
        <v>44</v>
      </c>
      <c r="M98" s="96" t="s">
        <v>30</v>
      </c>
      <c r="N98" s="100" t="s">
        <v>1066</v>
      </c>
      <c r="O98" s="101" t="s">
        <v>1067</v>
      </c>
      <c r="P98" s="101" t="s">
        <v>53</v>
      </c>
      <c r="Q98" s="101" t="s">
        <v>875</v>
      </c>
      <c r="R98" s="100" t="s">
        <v>62</v>
      </c>
      <c r="S98" s="98" t="s">
        <v>63</v>
      </c>
      <c r="T98" s="100" t="s">
        <v>1372</v>
      </c>
      <c r="U98" s="98" t="s">
        <v>1372</v>
      </c>
      <c r="V98" s="98" t="s">
        <v>33</v>
      </c>
      <c r="W98" s="98" t="s">
        <v>1381</v>
      </c>
      <c r="X98" s="98" t="s">
        <v>1381</v>
      </c>
      <c r="Y98" s="98" t="s">
        <v>1381</v>
      </c>
      <c r="Z98" s="98" t="s">
        <v>80</v>
      </c>
      <c r="AA98" s="98" t="s">
        <v>80</v>
      </c>
      <c r="AB98" s="98" t="s">
        <v>273</v>
      </c>
      <c r="AC98" s="98" t="s">
        <v>1382</v>
      </c>
      <c r="AD98" s="98" t="s">
        <v>1381</v>
      </c>
      <c r="AE98" s="96">
        <v>43647</v>
      </c>
      <c r="AF98" s="102">
        <v>31274.76</v>
      </c>
      <c r="AG98" s="102">
        <v>65594.539999999994</v>
      </c>
      <c r="AH98" s="103">
        <v>96869.3</v>
      </c>
      <c r="AI98" s="102">
        <v>1876.48</v>
      </c>
      <c r="AJ98" s="102">
        <v>3935.67</v>
      </c>
      <c r="AK98" s="102">
        <v>5812.15</v>
      </c>
      <c r="AL98" s="102">
        <v>0</v>
      </c>
      <c r="AM98" s="102">
        <v>0</v>
      </c>
      <c r="AN98" s="102">
        <v>0</v>
      </c>
      <c r="AO98" s="102">
        <v>29398.28</v>
      </c>
      <c r="AP98" s="102">
        <v>61658.87</v>
      </c>
      <c r="AQ98" s="102">
        <v>91057.15</v>
      </c>
      <c r="AR98" s="102">
        <v>22465.7</v>
      </c>
      <c r="AS98" s="104">
        <v>2471.2199999999998</v>
      </c>
      <c r="AT98" s="102">
        <v>4942.4399999999996</v>
      </c>
      <c r="AU98" s="105">
        <v>47</v>
      </c>
      <c r="AV98" s="102">
        <v>91057.15</v>
      </c>
      <c r="AW98" s="102">
        <v>2471.2199999999998</v>
      </c>
      <c r="AX98" s="103">
        <v>99697.74</v>
      </c>
      <c r="AY98" s="106">
        <v>5981.85</v>
      </c>
      <c r="AZ98" s="102">
        <v>0</v>
      </c>
      <c r="BA98" s="102">
        <v>93715.89</v>
      </c>
      <c r="BB98" s="102">
        <v>23121.66</v>
      </c>
      <c r="BC98" s="102">
        <v>2543.38</v>
      </c>
      <c r="BD98" s="102">
        <v>5086.76</v>
      </c>
      <c r="BE98" s="102">
        <v>93715.89</v>
      </c>
      <c r="BF98" s="102">
        <v>2543.38</v>
      </c>
      <c r="BK98" s="1" t="s">
        <v>1679</v>
      </c>
    </row>
    <row r="99" spans="2:63" s="79" customFormat="1" x14ac:dyDescent="0.25">
      <c r="B99" s="67">
        <v>5232</v>
      </c>
      <c r="C99" s="68" t="s">
        <v>826</v>
      </c>
      <c r="D99" s="69">
        <v>43515</v>
      </c>
      <c r="E99" s="70" t="s">
        <v>31</v>
      </c>
      <c r="F99" s="68">
        <v>44105</v>
      </c>
      <c r="G99" s="67">
        <v>1</v>
      </c>
      <c r="H99" s="68" t="s">
        <v>42</v>
      </c>
      <c r="I99" s="69">
        <v>36620</v>
      </c>
      <c r="J99" s="71" t="s">
        <v>43</v>
      </c>
      <c r="K99" s="69">
        <v>38840</v>
      </c>
      <c r="L99" s="68" t="s">
        <v>44</v>
      </c>
      <c r="M99" s="68" t="s">
        <v>30</v>
      </c>
      <c r="N99" s="72" t="s">
        <v>1068</v>
      </c>
      <c r="O99" s="73" t="s">
        <v>1069</v>
      </c>
      <c r="P99" s="73" t="s">
        <v>34</v>
      </c>
      <c r="Q99" s="73" t="s">
        <v>875</v>
      </c>
      <c r="R99" s="72" t="s">
        <v>62</v>
      </c>
      <c r="S99" s="70" t="s">
        <v>63</v>
      </c>
      <c r="T99" s="72" t="s">
        <v>1372</v>
      </c>
      <c r="U99" s="70" t="s">
        <v>1372</v>
      </c>
      <c r="V99" s="70" t="s">
        <v>33</v>
      </c>
      <c r="W99" s="70" t="s">
        <v>1381</v>
      </c>
      <c r="X99" s="70" t="s">
        <v>1381</v>
      </c>
      <c r="Y99" s="70" t="s">
        <v>1381</v>
      </c>
      <c r="Z99" s="70" t="s">
        <v>80</v>
      </c>
      <c r="AA99" s="70" t="s">
        <v>80</v>
      </c>
      <c r="AB99" s="70" t="s">
        <v>273</v>
      </c>
      <c r="AC99" s="70" t="s">
        <v>1382</v>
      </c>
      <c r="AD99" s="70" t="s">
        <v>1381</v>
      </c>
      <c r="AE99" s="68">
        <v>43647</v>
      </c>
      <c r="AF99" s="74">
        <v>26399.55</v>
      </c>
      <c r="AG99" s="74">
        <v>54839.68</v>
      </c>
      <c r="AH99" s="75">
        <v>81239.23</v>
      </c>
      <c r="AI99" s="74">
        <v>1583.96</v>
      </c>
      <c r="AJ99" s="74">
        <v>3290.39</v>
      </c>
      <c r="AK99" s="74">
        <v>4874.3500000000004</v>
      </c>
      <c r="AL99" s="74">
        <v>0</v>
      </c>
      <c r="AM99" s="74">
        <v>0</v>
      </c>
      <c r="AN99" s="74">
        <v>0</v>
      </c>
      <c r="AO99" s="74">
        <v>24815.59</v>
      </c>
      <c r="AP99" s="74">
        <v>51549.29</v>
      </c>
      <c r="AQ99" s="74">
        <v>76364.88</v>
      </c>
      <c r="AR99" s="74">
        <v>0</v>
      </c>
      <c r="AS99" s="76">
        <v>0</v>
      </c>
      <c r="AT99" s="74">
        <v>0</v>
      </c>
      <c r="AU99" s="77">
        <v>47</v>
      </c>
      <c r="AV99" s="74">
        <v>76364.88</v>
      </c>
      <c r="AW99" s="74">
        <v>0</v>
      </c>
      <c r="AX99" s="75">
        <v>83611.3</v>
      </c>
      <c r="AY99" s="78">
        <v>5016.67</v>
      </c>
      <c r="AZ99" s="74">
        <v>0</v>
      </c>
      <c r="BA99" s="74">
        <v>78594.63</v>
      </c>
      <c r="BB99" s="74">
        <v>0</v>
      </c>
      <c r="BC99" s="74">
        <v>0</v>
      </c>
      <c r="BD99" s="74">
        <v>0</v>
      </c>
      <c r="BE99" s="74">
        <v>78594.63</v>
      </c>
      <c r="BF99" s="74">
        <v>0</v>
      </c>
      <c r="BK99" s="1" t="s">
        <v>1679</v>
      </c>
    </row>
    <row r="100" spans="2:63" s="79" customFormat="1" x14ac:dyDescent="0.25">
      <c r="B100" s="95">
        <v>5233</v>
      </c>
      <c r="C100" s="96" t="s">
        <v>826</v>
      </c>
      <c r="D100" s="97">
        <v>43515</v>
      </c>
      <c r="E100" s="98" t="s">
        <v>31</v>
      </c>
      <c r="F100" s="96">
        <v>44105</v>
      </c>
      <c r="G100" s="95">
        <v>1</v>
      </c>
      <c r="H100" s="96" t="s">
        <v>42</v>
      </c>
      <c r="I100" s="97">
        <v>36620</v>
      </c>
      <c r="J100" s="99" t="s">
        <v>43</v>
      </c>
      <c r="K100" s="97">
        <v>38840</v>
      </c>
      <c r="L100" s="96" t="s">
        <v>44</v>
      </c>
      <c r="M100" s="96" t="s">
        <v>30</v>
      </c>
      <c r="N100" s="100" t="s">
        <v>1070</v>
      </c>
      <c r="O100" s="101" t="s">
        <v>1071</v>
      </c>
      <c r="P100" s="101" t="s">
        <v>53</v>
      </c>
      <c r="Q100" s="101" t="s">
        <v>875</v>
      </c>
      <c r="R100" s="100" t="s">
        <v>62</v>
      </c>
      <c r="S100" s="98" t="s">
        <v>63</v>
      </c>
      <c r="T100" s="100" t="s">
        <v>1372</v>
      </c>
      <c r="U100" s="98" t="s">
        <v>1372</v>
      </c>
      <c r="V100" s="98" t="s">
        <v>33</v>
      </c>
      <c r="W100" s="98" t="s">
        <v>1381</v>
      </c>
      <c r="X100" s="98" t="s">
        <v>1381</v>
      </c>
      <c r="Y100" s="98" t="s">
        <v>1381</v>
      </c>
      <c r="Z100" s="98" t="s">
        <v>80</v>
      </c>
      <c r="AA100" s="98" t="s">
        <v>80</v>
      </c>
      <c r="AB100" s="98" t="s">
        <v>273</v>
      </c>
      <c r="AC100" s="98" t="s">
        <v>1382</v>
      </c>
      <c r="AD100" s="98" t="s">
        <v>1381</v>
      </c>
      <c r="AE100" s="96">
        <v>43647</v>
      </c>
      <c r="AF100" s="102">
        <v>32782.58</v>
      </c>
      <c r="AG100" s="102">
        <v>68586.28</v>
      </c>
      <c r="AH100" s="103">
        <v>101368.86</v>
      </c>
      <c r="AI100" s="102">
        <v>1966.94</v>
      </c>
      <c r="AJ100" s="102">
        <v>4115.18</v>
      </c>
      <c r="AK100" s="102">
        <v>6082.12</v>
      </c>
      <c r="AL100" s="102">
        <v>0</v>
      </c>
      <c r="AM100" s="102">
        <v>0</v>
      </c>
      <c r="AN100" s="102">
        <v>0</v>
      </c>
      <c r="AO100" s="102">
        <v>30815.64</v>
      </c>
      <c r="AP100" s="102">
        <v>64471.1</v>
      </c>
      <c r="AQ100" s="102">
        <v>95286.74</v>
      </c>
      <c r="AR100" s="102">
        <v>32782.58</v>
      </c>
      <c r="AS100" s="104">
        <v>3606.08</v>
      </c>
      <c r="AT100" s="102">
        <v>7212.16</v>
      </c>
      <c r="AU100" s="105">
        <v>47</v>
      </c>
      <c r="AV100" s="102">
        <v>95286.74</v>
      </c>
      <c r="AW100" s="102">
        <v>3606.08</v>
      </c>
      <c r="AX100" s="103">
        <v>104328.68</v>
      </c>
      <c r="AY100" s="106">
        <v>6259.7</v>
      </c>
      <c r="AZ100" s="102">
        <v>0</v>
      </c>
      <c r="BA100" s="102">
        <v>98068.98</v>
      </c>
      <c r="BB100" s="102">
        <v>33739.78</v>
      </c>
      <c r="BC100" s="102">
        <v>3711.37</v>
      </c>
      <c r="BD100" s="102">
        <v>7422.74</v>
      </c>
      <c r="BE100" s="102">
        <v>98068.98</v>
      </c>
      <c r="BF100" s="102">
        <v>3711.37</v>
      </c>
      <c r="BK100" s="1" t="s">
        <v>1679</v>
      </c>
    </row>
    <row r="101" spans="2:63" s="79" customFormat="1" x14ac:dyDescent="0.25">
      <c r="B101" s="67">
        <v>5234</v>
      </c>
      <c r="C101" s="68" t="s">
        <v>826</v>
      </c>
      <c r="D101" s="69">
        <v>43515</v>
      </c>
      <c r="E101" s="70" t="s">
        <v>31</v>
      </c>
      <c r="F101" s="68">
        <v>44105</v>
      </c>
      <c r="G101" s="67">
        <v>1</v>
      </c>
      <c r="H101" s="68" t="s">
        <v>42</v>
      </c>
      <c r="I101" s="69">
        <v>36620</v>
      </c>
      <c r="J101" s="71" t="s">
        <v>43</v>
      </c>
      <c r="K101" s="69">
        <v>38840</v>
      </c>
      <c r="L101" s="68" t="s">
        <v>44</v>
      </c>
      <c r="M101" s="68" t="s">
        <v>30</v>
      </c>
      <c r="N101" s="72" t="s">
        <v>1072</v>
      </c>
      <c r="O101" s="73" t="s">
        <v>1073</v>
      </c>
      <c r="P101" s="73" t="s">
        <v>34</v>
      </c>
      <c r="Q101" s="73" t="s">
        <v>875</v>
      </c>
      <c r="R101" s="72" t="s">
        <v>62</v>
      </c>
      <c r="S101" s="70" t="s">
        <v>63</v>
      </c>
      <c r="T101" s="72" t="s">
        <v>1372</v>
      </c>
      <c r="U101" s="70" t="s">
        <v>1372</v>
      </c>
      <c r="V101" s="70" t="s">
        <v>33</v>
      </c>
      <c r="W101" s="70" t="s">
        <v>1381</v>
      </c>
      <c r="X101" s="70" t="s">
        <v>1381</v>
      </c>
      <c r="Y101" s="70" t="s">
        <v>1381</v>
      </c>
      <c r="Z101" s="70" t="s">
        <v>80</v>
      </c>
      <c r="AA101" s="70" t="s">
        <v>80</v>
      </c>
      <c r="AB101" s="70" t="s">
        <v>273</v>
      </c>
      <c r="AC101" s="70" t="s">
        <v>1382</v>
      </c>
      <c r="AD101" s="70" t="s">
        <v>1381</v>
      </c>
      <c r="AE101" s="68">
        <v>43647</v>
      </c>
      <c r="AF101" s="74">
        <v>38443.78</v>
      </c>
      <c r="AG101" s="74">
        <v>79902.240000000005</v>
      </c>
      <c r="AH101" s="75">
        <v>118346.02</v>
      </c>
      <c r="AI101" s="74">
        <v>2306.62</v>
      </c>
      <c r="AJ101" s="74">
        <v>4794.13</v>
      </c>
      <c r="AK101" s="74">
        <v>7100.75</v>
      </c>
      <c r="AL101" s="74">
        <v>0</v>
      </c>
      <c r="AM101" s="74">
        <v>0</v>
      </c>
      <c r="AN101" s="74">
        <v>0</v>
      </c>
      <c r="AO101" s="74">
        <v>36137.160000000003</v>
      </c>
      <c r="AP101" s="74">
        <v>75108.11</v>
      </c>
      <c r="AQ101" s="74">
        <v>111245.27</v>
      </c>
      <c r="AR101" s="74">
        <v>0</v>
      </c>
      <c r="AS101" s="76">
        <v>0</v>
      </c>
      <c r="AT101" s="74">
        <v>0</v>
      </c>
      <c r="AU101" s="77">
        <v>47</v>
      </c>
      <c r="AV101" s="74">
        <v>111245.27</v>
      </c>
      <c r="AW101" s="74">
        <v>0</v>
      </c>
      <c r="AX101" s="75">
        <v>121801.56</v>
      </c>
      <c r="AY101" s="78">
        <v>7308.08</v>
      </c>
      <c r="AZ101" s="74">
        <v>0</v>
      </c>
      <c r="BA101" s="74">
        <v>114493.48</v>
      </c>
      <c r="BB101" s="74">
        <v>0</v>
      </c>
      <c r="BC101" s="74">
        <v>0</v>
      </c>
      <c r="BD101" s="74">
        <v>0</v>
      </c>
      <c r="BE101" s="74">
        <v>114493.48</v>
      </c>
      <c r="BF101" s="74">
        <v>0</v>
      </c>
      <c r="BK101" s="1" t="s">
        <v>1679</v>
      </c>
    </row>
    <row r="102" spans="2:63" s="79" customFormat="1" x14ac:dyDescent="0.25">
      <c r="B102" s="95">
        <v>5235</v>
      </c>
      <c r="C102" s="96" t="s">
        <v>826</v>
      </c>
      <c r="D102" s="97">
        <v>43515</v>
      </c>
      <c r="E102" s="98" t="s">
        <v>31</v>
      </c>
      <c r="F102" s="96">
        <v>44105</v>
      </c>
      <c r="G102" s="95">
        <v>1</v>
      </c>
      <c r="H102" s="96" t="s">
        <v>42</v>
      </c>
      <c r="I102" s="97">
        <v>36620</v>
      </c>
      <c r="J102" s="99" t="s">
        <v>43</v>
      </c>
      <c r="K102" s="97">
        <v>38840</v>
      </c>
      <c r="L102" s="96" t="s">
        <v>44</v>
      </c>
      <c r="M102" s="96" t="s">
        <v>30</v>
      </c>
      <c r="N102" s="100" t="s">
        <v>1074</v>
      </c>
      <c r="O102" s="101" t="s">
        <v>1075</v>
      </c>
      <c r="P102" s="101" t="s">
        <v>34</v>
      </c>
      <c r="Q102" s="101" t="s">
        <v>875</v>
      </c>
      <c r="R102" s="100" t="s">
        <v>62</v>
      </c>
      <c r="S102" s="98" t="s">
        <v>63</v>
      </c>
      <c r="T102" s="100" t="s">
        <v>1372</v>
      </c>
      <c r="U102" s="98" t="s">
        <v>1372</v>
      </c>
      <c r="V102" s="98" t="s">
        <v>33</v>
      </c>
      <c r="W102" s="98" t="s">
        <v>1381</v>
      </c>
      <c r="X102" s="98" t="s">
        <v>1381</v>
      </c>
      <c r="Y102" s="98" t="s">
        <v>1381</v>
      </c>
      <c r="Z102" s="98" t="s">
        <v>80</v>
      </c>
      <c r="AA102" s="98" t="s">
        <v>80</v>
      </c>
      <c r="AB102" s="98" t="s">
        <v>273</v>
      </c>
      <c r="AC102" s="98" t="s">
        <v>1382</v>
      </c>
      <c r="AD102" s="98" t="s">
        <v>1381</v>
      </c>
      <c r="AE102" s="96">
        <v>43647</v>
      </c>
      <c r="AF102" s="102">
        <v>37950.47</v>
      </c>
      <c r="AG102" s="102">
        <v>78868.37</v>
      </c>
      <c r="AH102" s="103">
        <v>116818.84</v>
      </c>
      <c r="AI102" s="102">
        <v>2277.02</v>
      </c>
      <c r="AJ102" s="102">
        <v>4732.1000000000004</v>
      </c>
      <c r="AK102" s="102">
        <v>7009.12</v>
      </c>
      <c r="AL102" s="102">
        <v>0</v>
      </c>
      <c r="AM102" s="102">
        <v>0</v>
      </c>
      <c r="AN102" s="102">
        <v>0</v>
      </c>
      <c r="AO102" s="102">
        <v>35673.449999999997</v>
      </c>
      <c r="AP102" s="102">
        <v>74136.27</v>
      </c>
      <c r="AQ102" s="102">
        <v>109809.72</v>
      </c>
      <c r="AR102" s="102">
        <v>0</v>
      </c>
      <c r="AS102" s="104">
        <v>0</v>
      </c>
      <c r="AT102" s="102">
        <v>0</v>
      </c>
      <c r="AU102" s="105">
        <v>47</v>
      </c>
      <c r="AV102" s="102">
        <v>109809.72</v>
      </c>
      <c r="AW102" s="102">
        <v>0</v>
      </c>
      <c r="AX102" s="103">
        <v>120229.78</v>
      </c>
      <c r="AY102" s="106">
        <v>7213.77</v>
      </c>
      <c r="AZ102" s="102">
        <v>0</v>
      </c>
      <c r="BA102" s="102">
        <v>113016.01</v>
      </c>
      <c r="BB102" s="102">
        <v>0</v>
      </c>
      <c r="BC102" s="102">
        <v>0</v>
      </c>
      <c r="BD102" s="102">
        <v>0</v>
      </c>
      <c r="BE102" s="102">
        <v>113016.01</v>
      </c>
      <c r="BF102" s="102">
        <v>0</v>
      </c>
      <c r="BK102" s="1" t="s">
        <v>1679</v>
      </c>
    </row>
    <row r="103" spans="2:63" s="79" customFormat="1" x14ac:dyDescent="0.25">
      <c r="B103" s="67">
        <v>5237</v>
      </c>
      <c r="C103" s="68" t="s">
        <v>826</v>
      </c>
      <c r="D103" s="69">
        <v>43515</v>
      </c>
      <c r="E103" s="70" t="s">
        <v>31</v>
      </c>
      <c r="F103" s="68">
        <v>44105</v>
      </c>
      <c r="G103" s="67">
        <v>1</v>
      </c>
      <c r="H103" s="68" t="s">
        <v>42</v>
      </c>
      <c r="I103" s="69">
        <v>36620</v>
      </c>
      <c r="J103" s="71" t="s">
        <v>43</v>
      </c>
      <c r="K103" s="69">
        <v>38840</v>
      </c>
      <c r="L103" s="68" t="s">
        <v>44</v>
      </c>
      <c r="M103" s="68" t="s">
        <v>30</v>
      </c>
      <c r="N103" s="72" t="s">
        <v>1076</v>
      </c>
      <c r="O103" s="73" t="s">
        <v>1077</v>
      </c>
      <c r="P103" s="73" t="s">
        <v>34</v>
      </c>
      <c r="Q103" s="73" t="s">
        <v>875</v>
      </c>
      <c r="R103" s="72" t="s">
        <v>62</v>
      </c>
      <c r="S103" s="70" t="s">
        <v>63</v>
      </c>
      <c r="T103" s="72" t="s">
        <v>1372</v>
      </c>
      <c r="U103" s="70" t="s">
        <v>1372</v>
      </c>
      <c r="V103" s="70" t="s">
        <v>33</v>
      </c>
      <c r="W103" s="70" t="s">
        <v>1381</v>
      </c>
      <c r="X103" s="70" t="s">
        <v>1381</v>
      </c>
      <c r="Y103" s="70" t="s">
        <v>1381</v>
      </c>
      <c r="Z103" s="70" t="s">
        <v>80</v>
      </c>
      <c r="AA103" s="70" t="s">
        <v>80</v>
      </c>
      <c r="AB103" s="70" t="s">
        <v>273</v>
      </c>
      <c r="AC103" s="70" t="s">
        <v>1382</v>
      </c>
      <c r="AD103" s="70" t="s">
        <v>1381</v>
      </c>
      <c r="AE103" s="68">
        <v>43647</v>
      </c>
      <c r="AF103" s="74">
        <v>40706.36</v>
      </c>
      <c r="AG103" s="74">
        <v>84644.36</v>
      </c>
      <c r="AH103" s="75">
        <v>125350.72</v>
      </c>
      <c r="AI103" s="74">
        <v>2442.37</v>
      </c>
      <c r="AJ103" s="74">
        <v>5078.66</v>
      </c>
      <c r="AK103" s="74">
        <v>7521.03</v>
      </c>
      <c r="AL103" s="74">
        <v>0</v>
      </c>
      <c r="AM103" s="74">
        <v>0</v>
      </c>
      <c r="AN103" s="74">
        <v>0</v>
      </c>
      <c r="AO103" s="74">
        <v>38263.99</v>
      </c>
      <c r="AP103" s="74">
        <v>79565.7</v>
      </c>
      <c r="AQ103" s="74">
        <v>117829.69</v>
      </c>
      <c r="AR103" s="74">
        <v>0</v>
      </c>
      <c r="AS103" s="76">
        <v>0</v>
      </c>
      <c r="AT103" s="74">
        <v>0</v>
      </c>
      <c r="AU103" s="77">
        <v>47</v>
      </c>
      <c r="AV103" s="74">
        <v>117829.69</v>
      </c>
      <c r="AW103" s="74">
        <v>0</v>
      </c>
      <c r="AX103" s="75">
        <v>129010.78</v>
      </c>
      <c r="AY103" s="78">
        <v>7740.63</v>
      </c>
      <c r="AZ103" s="74">
        <v>0</v>
      </c>
      <c r="BA103" s="74">
        <v>121270.15</v>
      </c>
      <c r="BB103" s="74">
        <v>0</v>
      </c>
      <c r="BC103" s="74">
        <v>0</v>
      </c>
      <c r="BD103" s="74">
        <v>0</v>
      </c>
      <c r="BE103" s="74">
        <v>121270.15</v>
      </c>
      <c r="BF103" s="74">
        <v>0</v>
      </c>
      <c r="BK103" s="1" t="s">
        <v>1679</v>
      </c>
    </row>
    <row r="104" spans="2:63" s="79" customFormat="1" x14ac:dyDescent="0.25">
      <c r="B104" s="95">
        <v>5238</v>
      </c>
      <c r="C104" s="96" t="s">
        <v>826</v>
      </c>
      <c r="D104" s="97">
        <v>43515</v>
      </c>
      <c r="E104" s="98" t="s">
        <v>31</v>
      </c>
      <c r="F104" s="96">
        <v>44105</v>
      </c>
      <c r="G104" s="95">
        <v>1</v>
      </c>
      <c r="H104" s="96" t="s">
        <v>42</v>
      </c>
      <c r="I104" s="97">
        <v>36620</v>
      </c>
      <c r="J104" s="99" t="s">
        <v>43</v>
      </c>
      <c r="K104" s="97">
        <v>38840</v>
      </c>
      <c r="L104" s="96" t="s">
        <v>44</v>
      </c>
      <c r="M104" s="96" t="s">
        <v>30</v>
      </c>
      <c r="N104" s="100" t="s">
        <v>1078</v>
      </c>
      <c r="O104" s="101" t="s">
        <v>1079</v>
      </c>
      <c r="P104" s="101" t="s">
        <v>34</v>
      </c>
      <c r="Q104" s="101" t="s">
        <v>875</v>
      </c>
      <c r="R104" s="100" t="s">
        <v>62</v>
      </c>
      <c r="S104" s="98" t="s">
        <v>63</v>
      </c>
      <c r="T104" s="100" t="s">
        <v>1372</v>
      </c>
      <c r="U104" s="98" t="s">
        <v>1372</v>
      </c>
      <c r="V104" s="98" t="s">
        <v>33</v>
      </c>
      <c r="W104" s="98" t="s">
        <v>1381</v>
      </c>
      <c r="X104" s="98" t="s">
        <v>1381</v>
      </c>
      <c r="Y104" s="98" t="s">
        <v>1381</v>
      </c>
      <c r="Z104" s="98" t="s">
        <v>80</v>
      </c>
      <c r="AA104" s="98" t="s">
        <v>80</v>
      </c>
      <c r="AB104" s="98" t="s">
        <v>273</v>
      </c>
      <c r="AC104" s="98" t="s">
        <v>1382</v>
      </c>
      <c r="AD104" s="98" t="s">
        <v>1381</v>
      </c>
      <c r="AE104" s="96">
        <v>43647</v>
      </c>
      <c r="AF104" s="102">
        <v>39676.39</v>
      </c>
      <c r="AG104" s="102">
        <v>82485.52</v>
      </c>
      <c r="AH104" s="103">
        <v>122161.91</v>
      </c>
      <c r="AI104" s="102">
        <v>2380.5700000000002</v>
      </c>
      <c r="AJ104" s="102">
        <v>4949.13</v>
      </c>
      <c r="AK104" s="102">
        <v>7329.7</v>
      </c>
      <c r="AL104" s="102">
        <v>0</v>
      </c>
      <c r="AM104" s="102">
        <v>0</v>
      </c>
      <c r="AN104" s="102">
        <v>0</v>
      </c>
      <c r="AO104" s="102">
        <v>37295.82</v>
      </c>
      <c r="AP104" s="102">
        <v>77536.39</v>
      </c>
      <c r="AQ104" s="102">
        <v>114832.21</v>
      </c>
      <c r="AR104" s="102">
        <v>0</v>
      </c>
      <c r="AS104" s="104">
        <v>0</v>
      </c>
      <c r="AT104" s="102">
        <v>0</v>
      </c>
      <c r="AU104" s="105">
        <v>47</v>
      </c>
      <c r="AV104" s="102">
        <v>114832.21</v>
      </c>
      <c r="AW104" s="102">
        <v>0</v>
      </c>
      <c r="AX104" s="103">
        <v>125728.86</v>
      </c>
      <c r="AY104" s="106">
        <v>7543.71</v>
      </c>
      <c r="AZ104" s="102">
        <v>0</v>
      </c>
      <c r="BA104" s="102">
        <v>118185.15</v>
      </c>
      <c r="BB104" s="102">
        <v>0</v>
      </c>
      <c r="BC104" s="102">
        <v>0</v>
      </c>
      <c r="BD104" s="102">
        <v>0</v>
      </c>
      <c r="BE104" s="102">
        <v>118185.15</v>
      </c>
      <c r="BF104" s="102">
        <v>0</v>
      </c>
      <c r="BK104" s="1" t="s">
        <v>1679</v>
      </c>
    </row>
    <row r="105" spans="2:63" s="79" customFormat="1" x14ac:dyDescent="0.25">
      <c r="B105" s="67">
        <v>5239</v>
      </c>
      <c r="C105" s="68" t="s">
        <v>826</v>
      </c>
      <c r="D105" s="69">
        <v>43515</v>
      </c>
      <c r="E105" s="70" t="s">
        <v>31</v>
      </c>
      <c r="F105" s="68">
        <v>44105</v>
      </c>
      <c r="G105" s="67">
        <v>1</v>
      </c>
      <c r="H105" s="68" t="s">
        <v>42</v>
      </c>
      <c r="I105" s="69">
        <v>36620</v>
      </c>
      <c r="J105" s="71" t="s">
        <v>43</v>
      </c>
      <c r="K105" s="69">
        <v>38840</v>
      </c>
      <c r="L105" s="68" t="s">
        <v>44</v>
      </c>
      <c r="M105" s="68" t="s">
        <v>30</v>
      </c>
      <c r="N105" s="72" t="s">
        <v>1080</v>
      </c>
      <c r="O105" s="73" t="s">
        <v>1081</v>
      </c>
      <c r="P105" s="73" t="s">
        <v>34</v>
      </c>
      <c r="Q105" s="73" t="s">
        <v>875</v>
      </c>
      <c r="R105" s="72" t="s">
        <v>62</v>
      </c>
      <c r="S105" s="70" t="s">
        <v>63</v>
      </c>
      <c r="T105" s="72" t="s">
        <v>1372</v>
      </c>
      <c r="U105" s="70" t="s">
        <v>1372</v>
      </c>
      <c r="V105" s="70" t="s">
        <v>33</v>
      </c>
      <c r="W105" s="70" t="s">
        <v>1381</v>
      </c>
      <c r="X105" s="70" t="s">
        <v>1381</v>
      </c>
      <c r="Y105" s="70" t="s">
        <v>1381</v>
      </c>
      <c r="Z105" s="70" t="s">
        <v>80</v>
      </c>
      <c r="AA105" s="70" t="s">
        <v>80</v>
      </c>
      <c r="AB105" s="70" t="s">
        <v>273</v>
      </c>
      <c r="AC105" s="70" t="s">
        <v>1382</v>
      </c>
      <c r="AD105" s="70" t="s">
        <v>1381</v>
      </c>
      <c r="AE105" s="68">
        <v>43647</v>
      </c>
      <c r="AF105" s="74">
        <v>28886.87</v>
      </c>
      <c r="AG105" s="74">
        <v>60036.18</v>
      </c>
      <c r="AH105" s="75">
        <v>88923.05</v>
      </c>
      <c r="AI105" s="74">
        <v>1733.2</v>
      </c>
      <c r="AJ105" s="74">
        <v>3602.17</v>
      </c>
      <c r="AK105" s="74">
        <v>5335.37</v>
      </c>
      <c r="AL105" s="74">
        <v>0</v>
      </c>
      <c r="AM105" s="74">
        <v>0</v>
      </c>
      <c r="AN105" s="74">
        <v>0</v>
      </c>
      <c r="AO105" s="74">
        <v>27153.67</v>
      </c>
      <c r="AP105" s="74">
        <v>56434.01</v>
      </c>
      <c r="AQ105" s="74">
        <v>83587.679999999993</v>
      </c>
      <c r="AR105" s="74">
        <v>0</v>
      </c>
      <c r="AS105" s="76">
        <v>0</v>
      </c>
      <c r="AT105" s="74">
        <v>0</v>
      </c>
      <c r="AU105" s="77">
        <v>47</v>
      </c>
      <c r="AV105" s="74">
        <v>83587.679999999993</v>
      </c>
      <c r="AW105" s="74">
        <v>0</v>
      </c>
      <c r="AX105" s="75">
        <v>91519.47</v>
      </c>
      <c r="AY105" s="78">
        <v>5491.15</v>
      </c>
      <c r="AZ105" s="74">
        <v>0</v>
      </c>
      <c r="BA105" s="74">
        <v>86028.32</v>
      </c>
      <c r="BB105" s="74">
        <v>0</v>
      </c>
      <c r="BC105" s="74">
        <v>0</v>
      </c>
      <c r="BD105" s="74">
        <v>0</v>
      </c>
      <c r="BE105" s="74">
        <v>86028.32</v>
      </c>
      <c r="BF105" s="74">
        <v>0</v>
      </c>
      <c r="BK105" s="1" t="s">
        <v>1679</v>
      </c>
    </row>
    <row r="106" spans="2:63" s="79" customFormat="1" x14ac:dyDescent="0.25">
      <c r="B106" s="95">
        <v>5240</v>
      </c>
      <c r="C106" s="96" t="s">
        <v>826</v>
      </c>
      <c r="D106" s="97">
        <v>43515</v>
      </c>
      <c r="E106" s="98" t="s">
        <v>31</v>
      </c>
      <c r="F106" s="96">
        <v>44105</v>
      </c>
      <c r="G106" s="95">
        <v>1</v>
      </c>
      <c r="H106" s="96" t="s">
        <v>42</v>
      </c>
      <c r="I106" s="97">
        <v>36620</v>
      </c>
      <c r="J106" s="99" t="s">
        <v>43</v>
      </c>
      <c r="K106" s="97">
        <v>38840</v>
      </c>
      <c r="L106" s="96" t="s">
        <v>44</v>
      </c>
      <c r="M106" s="96" t="s">
        <v>30</v>
      </c>
      <c r="N106" s="100" t="s">
        <v>1082</v>
      </c>
      <c r="O106" s="101" t="s">
        <v>1083</v>
      </c>
      <c r="P106" s="101" t="s">
        <v>34</v>
      </c>
      <c r="Q106" s="101" t="s">
        <v>875</v>
      </c>
      <c r="R106" s="100" t="s">
        <v>62</v>
      </c>
      <c r="S106" s="98" t="s">
        <v>63</v>
      </c>
      <c r="T106" s="100" t="s">
        <v>1372</v>
      </c>
      <c r="U106" s="98" t="s">
        <v>1372</v>
      </c>
      <c r="V106" s="98" t="s">
        <v>33</v>
      </c>
      <c r="W106" s="98" t="s">
        <v>1381</v>
      </c>
      <c r="X106" s="98" t="s">
        <v>1381</v>
      </c>
      <c r="Y106" s="98" t="s">
        <v>1381</v>
      </c>
      <c r="Z106" s="98" t="s">
        <v>80</v>
      </c>
      <c r="AA106" s="98" t="s">
        <v>80</v>
      </c>
      <c r="AB106" s="98" t="s">
        <v>273</v>
      </c>
      <c r="AC106" s="98" t="s">
        <v>1382</v>
      </c>
      <c r="AD106" s="98" t="s">
        <v>1381</v>
      </c>
      <c r="AE106" s="96">
        <v>43647</v>
      </c>
      <c r="AF106" s="102">
        <v>38660.949999999997</v>
      </c>
      <c r="AG106" s="102">
        <v>80361.08</v>
      </c>
      <c r="AH106" s="103">
        <v>119022.03</v>
      </c>
      <c r="AI106" s="102">
        <v>2319.65</v>
      </c>
      <c r="AJ106" s="102">
        <v>4821.66</v>
      </c>
      <c r="AK106" s="102">
        <v>7141.31</v>
      </c>
      <c r="AL106" s="102">
        <v>0</v>
      </c>
      <c r="AM106" s="102">
        <v>0</v>
      </c>
      <c r="AN106" s="102">
        <v>0</v>
      </c>
      <c r="AO106" s="102">
        <v>36341.300000000003</v>
      </c>
      <c r="AP106" s="102">
        <v>75539.42</v>
      </c>
      <c r="AQ106" s="102">
        <v>111880.72</v>
      </c>
      <c r="AR106" s="102">
        <v>0</v>
      </c>
      <c r="AS106" s="104">
        <v>0</v>
      </c>
      <c r="AT106" s="102">
        <v>0</v>
      </c>
      <c r="AU106" s="105">
        <v>47</v>
      </c>
      <c r="AV106" s="102">
        <v>111880.72</v>
      </c>
      <c r="AW106" s="102">
        <v>0</v>
      </c>
      <c r="AX106" s="103">
        <v>122497.3</v>
      </c>
      <c r="AY106" s="106">
        <v>7349.82</v>
      </c>
      <c r="AZ106" s="102">
        <v>0</v>
      </c>
      <c r="BA106" s="102">
        <v>115147.48</v>
      </c>
      <c r="BB106" s="102">
        <v>0</v>
      </c>
      <c r="BC106" s="102">
        <v>0</v>
      </c>
      <c r="BD106" s="102">
        <v>0</v>
      </c>
      <c r="BE106" s="102">
        <v>115147.48</v>
      </c>
      <c r="BF106" s="102">
        <v>0</v>
      </c>
      <c r="BK106" s="1" t="s">
        <v>1679</v>
      </c>
    </row>
    <row r="107" spans="2:63" s="79" customFormat="1" x14ac:dyDescent="0.25">
      <c r="B107" s="67">
        <v>5241</v>
      </c>
      <c r="C107" s="68" t="s">
        <v>826</v>
      </c>
      <c r="D107" s="69">
        <v>43515</v>
      </c>
      <c r="E107" s="70" t="s">
        <v>31</v>
      </c>
      <c r="F107" s="68">
        <v>44105</v>
      </c>
      <c r="G107" s="67">
        <v>2</v>
      </c>
      <c r="H107" s="68" t="s">
        <v>42</v>
      </c>
      <c r="I107" s="69">
        <v>36620</v>
      </c>
      <c r="J107" s="71" t="s">
        <v>43</v>
      </c>
      <c r="K107" s="69">
        <v>38840</v>
      </c>
      <c r="L107" s="68" t="s">
        <v>44</v>
      </c>
      <c r="M107" s="68" t="s">
        <v>30</v>
      </c>
      <c r="N107" s="72" t="s">
        <v>1084</v>
      </c>
      <c r="O107" s="73" t="s">
        <v>1085</v>
      </c>
      <c r="P107" s="73" t="s">
        <v>53</v>
      </c>
      <c r="Q107" s="73" t="s">
        <v>875</v>
      </c>
      <c r="R107" s="72" t="s">
        <v>62</v>
      </c>
      <c r="S107" s="70" t="s">
        <v>63</v>
      </c>
      <c r="T107" s="72" t="s">
        <v>1372</v>
      </c>
      <c r="U107" s="70" t="s">
        <v>1372</v>
      </c>
      <c r="V107" s="70" t="s">
        <v>33</v>
      </c>
      <c r="W107" s="70" t="s">
        <v>1381</v>
      </c>
      <c r="X107" s="70" t="s">
        <v>1381</v>
      </c>
      <c r="Y107" s="70" t="s">
        <v>1381</v>
      </c>
      <c r="Z107" s="70" t="s">
        <v>80</v>
      </c>
      <c r="AA107" s="70" t="s">
        <v>80</v>
      </c>
      <c r="AB107" s="70" t="s">
        <v>273</v>
      </c>
      <c r="AC107" s="70" t="s">
        <v>1382</v>
      </c>
      <c r="AD107" s="70" t="s">
        <v>1381</v>
      </c>
      <c r="AE107" s="68">
        <v>43647</v>
      </c>
      <c r="AF107" s="74">
        <v>33216.81</v>
      </c>
      <c r="AG107" s="74">
        <v>69505.89</v>
      </c>
      <c r="AH107" s="75">
        <v>102722.7</v>
      </c>
      <c r="AI107" s="74">
        <v>1993</v>
      </c>
      <c r="AJ107" s="74">
        <v>4170.3500000000004</v>
      </c>
      <c r="AK107" s="74">
        <v>6163.35</v>
      </c>
      <c r="AL107" s="74">
        <v>0</v>
      </c>
      <c r="AM107" s="74">
        <v>0</v>
      </c>
      <c r="AN107" s="74">
        <v>0</v>
      </c>
      <c r="AO107" s="74">
        <v>31223.81</v>
      </c>
      <c r="AP107" s="74">
        <v>65335.54</v>
      </c>
      <c r="AQ107" s="74">
        <v>96559.35</v>
      </c>
      <c r="AR107" s="74">
        <v>33216.81</v>
      </c>
      <c r="AS107" s="76">
        <v>3653.84</v>
      </c>
      <c r="AT107" s="74">
        <v>7307.68</v>
      </c>
      <c r="AU107" s="77">
        <v>47</v>
      </c>
      <c r="AV107" s="74">
        <v>96559.35</v>
      </c>
      <c r="AW107" s="74">
        <v>3653.84</v>
      </c>
      <c r="AX107" s="75">
        <v>105722.06</v>
      </c>
      <c r="AY107" s="78">
        <v>6343.31</v>
      </c>
      <c r="AZ107" s="74">
        <v>0</v>
      </c>
      <c r="BA107" s="74">
        <v>99378.75</v>
      </c>
      <c r="BB107" s="74">
        <v>34186.69</v>
      </c>
      <c r="BC107" s="74">
        <v>3760.53</v>
      </c>
      <c r="BD107" s="74">
        <v>7521.06</v>
      </c>
      <c r="BE107" s="74">
        <v>99378.75</v>
      </c>
      <c r="BF107" s="74">
        <v>3760.53</v>
      </c>
      <c r="BK107" s="1" t="s">
        <v>1679</v>
      </c>
    </row>
    <row r="108" spans="2:63" s="79" customFormat="1" x14ac:dyDescent="0.25">
      <c r="B108" s="95">
        <v>5242</v>
      </c>
      <c r="C108" s="96" t="s">
        <v>826</v>
      </c>
      <c r="D108" s="97">
        <v>43515</v>
      </c>
      <c r="E108" s="98" t="s">
        <v>31</v>
      </c>
      <c r="F108" s="96">
        <v>44105</v>
      </c>
      <c r="G108" s="95">
        <v>2</v>
      </c>
      <c r="H108" s="96" t="s">
        <v>42</v>
      </c>
      <c r="I108" s="97">
        <v>36620</v>
      </c>
      <c r="J108" s="99" t="s">
        <v>43</v>
      </c>
      <c r="K108" s="97">
        <v>38840</v>
      </c>
      <c r="L108" s="96" t="s">
        <v>44</v>
      </c>
      <c r="M108" s="96" t="s">
        <v>30</v>
      </c>
      <c r="N108" s="100" t="s">
        <v>1086</v>
      </c>
      <c r="O108" s="101" t="s">
        <v>1087</v>
      </c>
      <c r="P108" s="101" t="s">
        <v>53</v>
      </c>
      <c r="Q108" s="101" t="s">
        <v>875</v>
      </c>
      <c r="R108" s="100" t="s">
        <v>62</v>
      </c>
      <c r="S108" s="98" t="s">
        <v>63</v>
      </c>
      <c r="T108" s="100" t="s">
        <v>1372</v>
      </c>
      <c r="U108" s="98" t="s">
        <v>1372</v>
      </c>
      <c r="V108" s="98" t="s">
        <v>33</v>
      </c>
      <c r="W108" s="98" t="s">
        <v>1381</v>
      </c>
      <c r="X108" s="98" t="s">
        <v>1381</v>
      </c>
      <c r="Y108" s="98" t="s">
        <v>1381</v>
      </c>
      <c r="Z108" s="98" t="s">
        <v>80</v>
      </c>
      <c r="AA108" s="98" t="s">
        <v>80</v>
      </c>
      <c r="AB108" s="98" t="s">
        <v>273</v>
      </c>
      <c r="AC108" s="98" t="s">
        <v>1382</v>
      </c>
      <c r="AD108" s="98" t="s">
        <v>1381</v>
      </c>
      <c r="AE108" s="96">
        <v>43647</v>
      </c>
      <c r="AF108" s="102">
        <v>31565.22</v>
      </c>
      <c r="AG108" s="102">
        <v>66019.28</v>
      </c>
      <c r="AH108" s="103">
        <v>97584.5</v>
      </c>
      <c r="AI108" s="102">
        <v>1893.9</v>
      </c>
      <c r="AJ108" s="102">
        <v>3961.16</v>
      </c>
      <c r="AK108" s="102">
        <v>5855.06</v>
      </c>
      <c r="AL108" s="102">
        <v>0</v>
      </c>
      <c r="AM108" s="102">
        <v>0</v>
      </c>
      <c r="AN108" s="102">
        <v>0</v>
      </c>
      <c r="AO108" s="102">
        <v>29671.32</v>
      </c>
      <c r="AP108" s="102">
        <v>62058.12</v>
      </c>
      <c r="AQ108" s="102">
        <v>91729.44</v>
      </c>
      <c r="AR108" s="102">
        <v>31565.22</v>
      </c>
      <c r="AS108" s="104">
        <v>3472.17</v>
      </c>
      <c r="AT108" s="102">
        <v>6944.34</v>
      </c>
      <c r="AU108" s="105">
        <v>47</v>
      </c>
      <c r="AV108" s="102">
        <v>91729.44</v>
      </c>
      <c r="AW108" s="102">
        <v>3472.17</v>
      </c>
      <c r="AX108" s="103">
        <v>100433.82</v>
      </c>
      <c r="AY108" s="106">
        <v>6026.01</v>
      </c>
      <c r="AZ108" s="102">
        <v>0</v>
      </c>
      <c r="BA108" s="102">
        <v>94407.81</v>
      </c>
      <c r="BB108" s="102">
        <v>32486.880000000001</v>
      </c>
      <c r="BC108" s="102">
        <v>3573.55</v>
      </c>
      <c r="BD108" s="102">
        <v>7147.1</v>
      </c>
      <c r="BE108" s="102">
        <v>94407.81</v>
      </c>
      <c r="BF108" s="102">
        <v>3573.55</v>
      </c>
      <c r="BK108" s="1" t="s">
        <v>1679</v>
      </c>
    </row>
    <row r="109" spans="2:63" s="79" customFormat="1" x14ac:dyDescent="0.25">
      <c r="B109" s="67">
        <v>5243</v>
      </c>
      <c r="C109" s="68" t="s">
        <v>826</v>
      </c>
      <c r="D109" s="69">
        <v>43515</v>
      </c>
      <c r="E109" s="70" t="s">
        <v>31</v>
      </c>
      <c r="F109" s="68">
        <v>44105</v>
      </c>
      <c r="G109" s="67">
        <v>2</v>
      </c>
      <c r="H109" s="68" t="s">
        <v>42</v>
      </c>
      <c r="I109" s="69">
        <v>36620</v>
      </c>
      <c r="J109" s="71" t="s">
        <v>43</v>
      </c>
      <c r="K109" s="69">
        <v>38840</v>
      </c>
      <c r="L109" s="68" t="s">
        <v>44</v>
      </c>
      <c r="M109" s="68" t="s">
        <v>30</v>
      </c>
      <c r="N109" s="72" t="s">
        <v>1088</v>
      </c>
      <c r="O109" s="73" t="s">
        <v>1089</v>
      </c>
      <c r="P109" s="73" t="s">
        <v>53</v>
      </c>
      <c r="Q109" s="73" t="s">
        <v>875</v>
      </c>
      <c r="R109" s="72" t="s">
        <v>62</v>
      </c>
      <c r="S109" s="70" t="s">
        <v>63</v>
      </c>
      <c r="T109" s="72" t="s">
        <v>1372</v>
      </c>
      <c r="U109" s="70" t="s">
        <v>1372</v>
      </c>
      <c r="V109" s="70" t="s">
        <v>33</v>
      </c>
      <c r="W109" s="70" t="s">
        <v>1381</v>
      </c>
      <c r="X109" s="70" t="s">
        <v>1381</v>
      </c>
      <c r="Y109" s="70" t="s">
        <v>1381</v>
      </c>
      <c r="Z109" s="70" t="s">
        <v>80</v>
      </c>
      <c r="AA109" s="70" t="s">
        <v>80</v>
      </c>
      <c r="AB109" s="70" t="s">
        <v>273</v>
      </c>
      <c r="AC109" s="70" t="s">
        <v>1382</v>
      </c>
      <c r="AD109" s="70" t="s">
        <v>1381</v>
      </c>
      <c r="AE109" s="68">
        <v>43647</v>
      </c>
      <c r="AF109" s="74">
        <v>31446.52</v>
      </c>
      <c r="AG109" s="74">
        <v>65839.16</v>
      </c>
      <c r="AH109" s="75">
        <v>97285.68</v>
      </c>
      <c r="AI109" s="74">
        <v>1886.79</v>
      </c>
      <c r="AJ109" s="74">
        <v>3950.35</v>
      </c>
      <c r="AK109" s="74">
        <v>5837.14</v>
      </c>
      <c r="AL109" s="74">
        <v>0</v>
      </c>
      <c r="AM109" s="74">
        <v>0</v>
      </c>
      <c r="AN109" s="74">
        <v>0</v>
      </c>
      <c r="AO109" s="74">
        <v>29559.73</v>
      </c>
      <c r="AP109" s="74">
        <v>61888.81</v>
      </c>
      <c r="AQ109" s="74">
        <v>91448.54</v>
      </c>
      <c r="AR109" s="74">
        <v>31446.52</v>
      </c>
      <c r="AS109" s="76">
        <v>3459.11</v>
      </c>
      <c r="AT109" s="74">
        <v>6918.22</v>
      </c>
      <c r="AU109" s="77">
        <v>47</v>
      </c>
      <c r="AV109" s="74">
        <v>91448.54</v>
      </c>
      <c r="AW109" s="74">
        <v>3459.11</v>
      </c>
      <c r="AX109" s="75">
        <v>100126.28</v>
      </c>
      <c r="AY109" s="78">
        <v>6007.57</v>
      </c>
      <c r="AZ109" s="74">
        <v>0</v>
      </c>
      <c r="BA109" s="74">
        <v>94118.71</v>
      </c>
      <c r="BB109" s="74">
        <v>32364.71</v>
      </c>
      <c r="BC109" s="74">
        <v>3560.11</v>
      </c>
      <c r="BD109" s="74">
        <v>7120.22</v>
      </c>
      <c r="BE109" s="74">
        <v>94118.71</v>
      </c>
      <c r="BF109" s="74">
        <v>3560.11</v>
      </c>
      <c r="BK109" s="1" t="s">
        <v>1679</v>
      </c>
    </row>
    <row r="110" spans="2:63" s="79" customFormat="1" x14ac:dyDescent="0.25">
      <c r="B110" s="95">
        <v>5244</v>
      </c>
      <c r="C110" s="96" t="s">
        <v>826</v>
      </c>
      <c r="D110" s="97">
        <v>43515</v>
      </c>
      <c r="E110" s="98" t="s">
        <v>31</v>
      </c>
      <c r="F110" s="96">
        <v>44105</v>
      </c>
      <c r="G110" s="95">
        <v>2</v>
      </c>
      <c r="H110" s="96" t="s">
        <v>42</v>
      </c>
      <c r="I110" s="97">
        <v>36620</v>
      </c>
      <c r="J110" s="99" t="s">
        <v>43</v>
      </c>
      <c r="K110" s="97">
        <v>38840</v>
      </c>
      <c r="L110" s="96" t="s">
        <v>44</v>
      </c>
      <c r="M110" s="96" t="s">
        <v>30</v>
      </c>
      <c r="N110" s="100" t="s">
        <v>1090</v>
      </c>
      <c r="O110" s="101" t="s">
        <v>1091</v>
      </c>
      <c r="P110" s="101" t="s">
        <v>53</v>
      </c>
      <c r="Q110" s="101" t="s">
        <v>875</v>
      </c>
      <c r="R110" s="100" t="s">
        <v>62</v>
      </c>
      <c r="S110" s="98" t="s">
        <v>63</v>
      </c>
      <c r="T110" s="100" t="s">
        <v>1372</v>
      </c>
      <c r="U110" s="98" t="s">
        <v>1372</v>
      </c>
      <c r="V110" s="98" t="s">
        <v>33</v>
      </c>
      <c r="W110" s="98" t="s">
        <v>1381</v>
      </c>
      <c r="X110" s="98" t="s">
        <v>1381</v>
      </c>
      <c r="Y110" s="98" t="s">
        <v>1381</v>
      </c>
      <c r="Z110" s="98" t="s">
        <v>80</v>
      </c>
      <c r="AA110" s="98" t="s">
        <v>80</v>
      </c>
      <c r="AB110" s="98" t="s">
        <v>273</v>
      </c>
      <c r="AC110" s="98" t="s">
        <v>1382</v>
      </c>
      <c r="AD110" s="98" t="s">
        <v>1381</v>
      </c>
      <c r="AE110" s="96">
        <v>43647</v>
      </c>
      <c r="AF110" s="102">
        <v>32351.46</v>
      </c>
      <c r="AG110" s="102">
        <v>67716.38</v>
      </c>
      <c r="AH110" s="103">
        <v>100067.84</v>
      </c>
      <c r="AI110" s="102">
        <v>1941.08</v>
      </c>
      <c r="AJ110" s="102">
        <v>4062.99</v>
      </c>
      <c r="AK110" s="102">
        <v>6004.07</v>
      </c>
      <c r="AL110" s="102">
        <v>0</v>
      </c>
      <c r="AM110" s="102">
        <v>0</v>
      </c>
      <c r="AN110" s="102">
        <v>0</v>
      </c>
      <c r="AO110" s="102">
        <v>30410.38</v>
      </c>
      <c r="AP110" s="102">
        <v>63653.39</v>
      </c>
      <c r="AQ110" s="102">
        <v>94063.77</v>
      </c>
      <c r="AR110" s="102">
        <v>32351.46</v>
      </c>
      <c r="AS110" s="104">
        <v>3558.66</v>
      </c>
      <c r="AT110" s="102">
        <v>7117.32</v>
      </c>
      <c r="AU110" s="105">
        <v>47</v>
      </c>
      <c r="AV110" s="102">
        <v>94063.77</v>
      </c>
      <c r="AW110" s="102">
        <v>3558.66</v>
      </c>
      <c r="AX110" s="103">
        <v>102989.68</v>
      </c>
      <c r="AY110" s="106">
        <v>6179.38</v>
      </c>
      <c r="AZ110" s="102">
        <v>0</v>
      </c>
      <c r="BA110" s="102">
        <v>96810.3</v>
      </c>
      <c r="BB110" s="102">
        <v>33296.07</v>
      </c>
      <c r="BC110" s="102">
        <v>3662.56</v>
      </c>
      <c r="BD110" s="102">
        <v>7325.12</v>
      </c>
      <c r="BE110" s="102">
        <v>96810.3</v>
      </c>
      <c r="BF110" s="102">
        <v>3662.56</v>
      </c>
      <c r="BK110" s="1" t="s">
        <v>1679</v>
      </c>
    </row>
    <row r="111" spans="2:63" s="79" customFormat="1" x14ac:dyDescent="0.25">
      <c r="B111" s="67">
        <v>5245</v>
      </c>
      <c r="C111" s="68" t="s">
        <v>826</v>
      </c>
      <c r="D111" s="69">
        <v>43515</v>
      </c>
      <c r="E111" s="70" t="s">
        <v>31</v>
      </c>
      <c r="F111" s="68">
        <v>44105</v>
      </c>
      <c r="G111" s="67">
        <v>2</v>
      </c>
      <c r="H111" s="68" t="s">
        <v>42</v>
      </c>
      <c r="I111" s="69">
        <v>36620</v>
      </c>
      <c r="J111" s="71" t="s">
        <v>43</v>
      </c>
      <c r="K111" s="69">
        <v>38840</v>
      </c>
      <c r="L111" s="68" t="s">
        <v>44</v>
      </c>
      <c r="M111" s="68" t="s">
        <v>30</v>
      </c>
      <c r="N111" s="72" t="s">
        <v>1092</v>
      </c>
      <c r="O111" s="73" t="s">
        <v>1093</v>
      </c>
      <c r="P111" s="73" t="s">
        <v>53</v>
      </c>
      <c r="Q111" s="73" t="s">
        <v>875</v>
      </c>
      <c r="R111" s="72" t="s">
        <v>62</v>
      </c>
      <c r="S111" s="70" t="s">
        <v>63</v>
      </c>
      <c r="T111" s="72" t="s">
        <v>1372</v>
      </c>
      <c r="U111" s="70" t="s">
        <v>1372</v>
      </c>
      <c r="V111" s="70" t="s">
        <v>33</v>
      </c>
      <c r="W111" s="70" t="s">
        <v>1381</v>
      </c>
      <c r="X111" s="70" t="s">
        <v>1381</v>
      </c>
      <c r="Y111" s="70" t="s">
        <v>1381</v>
      </c>
      <c r="Z111" s="70" t="s">
        <v>80</v>
      </c>
      <c r="AA111" s="70" t="s">
        <v>80</v>
      </c>
      <c r="AB111" s="70" t="s">
        <v>273</v>
      </c>
      <c r="AC111" s="70" t="s">
        <v>1382</v>
      </c>
      <c r="AD111" s="70" t="s">
        <v>1381</v>
      </c>
      <c r="AE111" s="68">
        <v>43647</v>
      </c>
      <c r="AF111" s="74">
        <v>31442.49</v>
      </c>
      <c r="AG111" s="74">
        <v>65761.81</v>
      </c>
      <c r="AH111" s="75">
        <v>97204.3</v>
      </c>
      <c r="AI111" s="74">
        <v>1886.54</v>
      </c>
      <c r="AJ111" s="74">
        <v>3945.71</v>
      </c>
      <c r="AK111" s="74">
        <v>5832.25</v>
      </c>
      <c r="AL111" s="74">
        <v>0</v>
      </c>
      <c r="AM111" s="74">
        <v>0</v>
      </c>
      <c r="AN111" s="74">
        <v>0</v>
      </c>
      <c r="AO111" s="74">
        <v>29555.95</v>
      </c>
      <c r="AP111" s="74">
        <v>61816.1</v>
      </c>
      <c r="AQ111" s="74">
        <v>91372.05</v>
      </c>
      <c r="AR111" s="74">
        <v>31442.49</v>
      </c>
      <c r="AS111" s="76">
        <v>3458.67</v>
      </c>
      <c r="AT111" s="74">
        <v>6917.34</v>
      </c>
      <c r="AU111" s="77">
        <v>47</v>
      </c>
      <c r="AV111" s="74">
        <v>91372.05</v>
      </c>
      <c r="AW111" s="74">
        <v>3458.67</v>
      </c>
      <c r="AX111" s="75">
        <v>100042.53</v>
      </c>
      <c r="AY111" s="78">
        <v>6002.54</v>
      </c>
      <c r="AZ111" s="74">
        <v>0</v>
      </c>
      <c r="BA111" s="74">
        <v>94039.99</v>
      </c>
      <c r="BB111" s="74">
        <v>32360.560000000001</v>
      </c>
      <c r="BC111" s="74">
        <v>3559.66</v>
      </c>
      <c r="BD111" s="74">
        <v>7119.32</v>
      </c>
      <c r="BE111" s="74">
        <v>94039.99</v>
      </c>
      <c r="BF111" s="74">
        <v>3559.66</v>
      </c>
      <c r="BK111" s="1" t="s">
        <v>1679</v>
      </c>
    </row>
    <row r="112" spans="2:63" s="79" customFormat="1" x14ac:dyDescent="0.25">
      <c r="B112" s="95">
        <v>5246</v>
      </c>
      <c r="C112" s="96" t="s">
        <v>826</v>
      </c>
      <c r="D112" s="97">
        <v>43515</v>
      </c>
      <c r="E112" s="98" t="s">
        <v>31</v>
      </c>
      <c r="F112" s="96">
        <v>44105</v>
      </c>
      <c r="G112" s="95">
        <v>2</v>
      </c>
      <c r="H112" s="96" t="s">
        <v>42</v>
      </c>
      <c r="I112" s="97">
        <v>36620</v>
      </c>
      <c r="J112" s="99" t="s">
        <v>43</v>
      </c>
      <c r="K112" s="97">
        <v>38840</v>
      </c>
      <c r="L112" s="96" t="s">
        <v>44</v>
      </c>
      <c r="M112" s="96" t="s">
        <v>30</v>
      </c>
      <c r="N112" s="100" t="s">
        <v>1094</v>
      </c>
      <c r="O112" s="101" t="s">
        <v>1095</v>
      </c>
      <c r="P112" s="101" t="s">
        <v>53</v>
      </c>
      <c r="Q112" s="101" t="s">
        <v>875</v>
      </c>
      <c r="R112" s="100" t="s">
        <v>62</v>
      </c>
      <c r="S112" s="98" t="s">
        <v>63</v>
      </c>
      <c r="T112" s="100" t="s">
        <v>1372</v>
      </c>
      <c r="U112" s="98" t="s">
        <v>1372</v>
      </c>
      <c r="V112" s="98" t="s">
        <v>33</v>
      </c>
      <c r="W112" s="98" t="s">
        <v>1381</v>
      </c>
      <c r="X112" s="98" t="s">
        <v>1381</v>
      </c>
      <c r="Y112" s="98" t="s">
        <v>1381</v>
      </c>
      <c r="Z112" s="98" t="s">
        <v>80</v>
      </c>
      <c r="AA112" s="98" t="s">
        <v>80</v>
      </c>
      <c r="AB112" s="98" t="s">
        <v>273</v>
      </c>
      <c r="AC112" s="98" t="s">
        <v>1382</v>
      </c>
      <c r="AD112" s="98" t="s">
        <v>1381</v>
      </c>
      <c r="AE112" s="96">
        <v>43647</v>
      </c>
      <c r="AF112" s="102">
        <v>36218.76</v>
      </c>
      <c r="AG112" s="102">
        <v>75910.649999999994</v>
      </c>
      <c r="AH112" s="103">
        <v>112129.41</v>
      </c>
      <c r="AI112" s="102">
        <v>2173.12</v>
      </c>
      <c r="AJ112" s="102">
        <v>4554.6400000000003</v>
      </c>
      <c r="AK112" s="102">
        <v>6727.76</v>
      </c>
      <c r="AL112" s="102">
        <v>0</v>
      </c>
      <c r="AM112" s="102">
        <v>0</v>
      </c>
      <c r="AN112" s="102">
        <v>0</v>
      </c>
      <c r="AO112" s="102">
        <v>34045.64</v>
      </c>
      <c r="AP112" s="102">
        <v>71356.009999999995</v>
      </c>
      <c r="AQ112" s="102">
        <v>105401.65</v>
      </c>
      <c r="AR112" s="102">
        <v>36218.76</v>
      </c>
      <c r="AS112" s="104">
        <v>3984.06</v>
      </c>
      <c r="AT112" s="102">
        <v>7968.12</v>
      </c>
      <c r="AU112" s="105">
        <v>47</v>
      </c>
      <c r="AV112" s="102">
        <v>105401.65</v>
      </c>
      <c r="AW112" s="102">
        <v>3984.06</v>
      </c>
      <c r="AX112" s="103">
        <v>115403.43</v>
      </c>
      <c r="AY112" s="106">
        <v>6924.2</v>
      </c>
      <c r="AZ112" s="102">
        <v>0</v>
      </c>
      <c r="BA112" s="102">
        <v>108479.23</v>
      </c>
      <c r="BB112" s="102">
        <v>37276.29</v>
      </c>
      <c r="BC112" s="102">
        <v>4100.3900000000003</v>
      </c>
      <c r="BD112" s="102">
        <v>8200.7800000000007</v>
      </c>
      <c r="BE112" s="102">
        <v>108479.23</v>
      </c>
      <c r="BF112" s="102">
        <v>4100.3900000000003</v>
      </c>
      <c r="BK112" s="1" t="s">
        <v>1679</v>
      </c>
    </row>
    <row r="113" spans="2:63" s="79" customFormat="1" x14ac:dyDescent="0.25">
      <c r="B113" s="67">
        <v>5247</v>
      </c>
      <c r="C113" s="68" t="s">
        <v>826</v>
      </c>
      <c r="D113" s="69">
        <v>43515</v>
      </c>
      <c r="E113" s="70" t="s">
        <v>31</v>
      </c>
      <c r="F113" s="68">
        <v>44105</v>
      </c>
      <c r="G113" s="67">
        <v>2</v>
      </c>
      <c r="H113" s="68" t="s">
        <v>42</v>
      </c>
      <c r="I113" s="69">
        <v>36620</v>
      </c>
      <c r="J113" s="71" t="s">
        <v>43</v>
      </c>
      <c r="K113" s="69">
        <v>38840</v>
      </c>
      <c r="L113" s="68" t="s">
        <v>44</v>
      </c>
      <c r="M113" s="68" t="s">
        <v>30</v>
      </c>
      <c r="N113" s="72" t="s">
        <v>1096</v>
      </c>
      <c r="O113" s="73" t="s">
        <v>1097</v>
      </c>
      <c r="P113" s="73" t="s">
        <v>53</v>
      </c>
      <c r="Q113" s="73" t="s">
        <v>875</v>
      </c>
      <c r="R113" s="72" t="s">
        <v>62</v>
      </c>
      <c r="S113" s="70" t="s">
        <v>63</v>
      </c>
      <c r="T113" s="72" t="s">
        <v>1372</v>
      </c>
      <c r="U113" s="70" t="s">
        <v>1372</v>
      </c>
      <c r="V113" s="70" t="s">
        <v>33</v>
      </c>
      <c r="W113" s="70" t="s">
        <v>1381</v>
      </c>
      <c r="X113" s="70" t="s">
        <v>1381</v>
      </c>
      <c r="Y113" s="70" t="s">
        <v>1381</v>
      </c>
      <c r="Z113" s="70" t="s">
        <v>80</v>
      </c>
      <c r="AA113" s="70" t="s">
        <v>80</v>
      </c>
      <c r="AB113" s="70" t="s">
        <v>273</v>
      </c>
      <c r="AC113" s="70" t="s">
        <v>1382</v>
      </c>
      <c r="AD113" s="70" t="s">
        <v>1381</v>
      </c>
      <c r="AE113" s="68">
        <v>43647</v>
      </c>
      <c r="AF113" s="74">
        <v>32582.58</v>
      </c>
      <c r="AG113" s="74">
        <v>68114.39</v>
      </c>
      <c r="AH113" s="75">
        <v>100696.97</v>
      </c>
      <c r="AI113" s="74">
        <v>1954.95</v>
      </c>
      <c r="AJ113" s="74">
        <v>4086.86</v>
      </c>
      <c r="AK113" s="74">
        <v>6041.81</v>
      </c>
      <c r="AL113" s="74">
        <v>0</v>
      </c>
      <c r="AM113" s="74">
        <v>0</v>
      </c>
      <c r="AN113" s="74">
        <v>0</v>
      </c>
      <c r="AO113" s="74">
        <v>30627.63</v>
      </c>
      <c r="AP113" s="74">
        <v>64027.53</v>
      </c>
      <c r="AQ113" s="74">
        <v>94655.16</v>
      </c>
      <c r="AR113" s="74">
        <v>32582.58</v>
      </c>
      <c r="AS113" s="76">
        <v>3584.08</v>
      </c>
      <c r="AT113" s="74">
        <v>7168.16</v>
      </c>
      <c r="AU113" s="77">
        <v>47</v>
      </c>
      <c r="AV113" s="74">
        <v>94655.16</v>
      </c>
      <c r="AW113" s="74">
        <v>3584.08</v>
      </c>
      <c r="AX113" s="75">
        <v>103637.18</v>
      </c>
      <c r="AY113" s="78">
        <v>6218.22</v>
      </c>
      <c r="AZ113" s="74">
        <v>0</v>
      </c>
      <c r="BA113" s="74">
        <v>97418.96</v>
      </c>
      <c r="BB113" s="74">
        <v>33533.94</v>
      </c>
      <c r="BC113" s="74">
        <v>3688.73</v>
      </c>
      <c r="BD113" s="74">
        <v>7377.46</v>
      </c>
      <c r="BE113" s="74">
        <v>97418.96</v>
      </c>
      <c r="BF113" s="74">
        <v>3688.73</v>
      </c>
      <c r="BK113" s="1" t="s">
        <v>1679</v>
      </c>
    </row>
    <row r="114" spans="2:63" s="79" customFormat="1" x14ac:dyDescent="0.25">
      <c r="B114" s="95">
        <v>5296</v>
      </c>
      <c r="C114" s="96" t="s">
        <v>826</v>
      </c>
      <c r="D114" s="97">
        <v>43515</v>
      </c>
      <c r="E114" s="98" t="s">
        <v>31</v>
      </c>
      <c r="F114" s="96">
        <v>44105</v>
      </c>
      <c r="G114" s="95">
        <v>2</v>
      </c>
      <c r="H114" s="96" t="s">
        <v>42</v>
      </c>
      <c r="I114" s="97">
        <v>36620</v>
      </c>
      <c r="J114" s="99" t="s">
        <v>43</v>
      </c>
      <c r="K114" s="97">
        <v>38840</v>
      </c>
      <c r="L114" s="96" t="s">
        <v>44</v>
      </c>
      <c r="M114" s="96" t="s">
        <v>30</v>
      </c>
      <c r="N114" s="100" t="s">
        <v>1111</v>
      </c>
      <c r="O114" s="101" t="s">
        <v>1112</v>
      </c>
      <c r="P114" s="101" t="s">
        <v>53</v>
      </c>
      <c r="Q114" s="101" t="s">
        <v>875</v>
      </c>
      <c r="R114" s="100" t="s">
        <v>62</v>
      </c>
      <c r="S114" s="98" t="s">
        <v>63</v>
      </c>
      <c r="T114" s="100" t="s">
        <v>1372</v>
      </c>
      <c r="U114" s="98" t="s">
        <v>1372</v>
      </c>
      <c r="V114" s="98" t="s">
        <v>33</v>
      </c>
      <c r="W114" s="98" t="s">
        <v>1381</v>
      </c>
      <c r="X114" s="98" t="s">
        <v>1381</v>
      </c>
      <c r="Y114" s="98" t="s">
        <v>1381</v>
      </c>
      <c r="Z114" s="98" t="s">
        <v>80</v>
      </c>
      <c r="AA114" s="98" t="s">
        <v>80</v>
      </c>
      <c r="AB114" s="98" t="s">
        <v>273</v>
      </c>
      <c r="AC114" s="98" t="s">
        <v>1382</v>
      </c>
      <c r="AD114" s="98" t="s">
        <v>1381</v>
      </c>
      <c r="AE114" s="96">
        <v>43647</v>
      </c>
      <c r="AF114" s="102">
        <v>21503.93</v>
      </c>
      <c r="AG114" s="102">
        <v>44277.9</v>
      </c>
      <c r="AH114" s="103">
        <v>65781.83</v>
      </c>
      <c r="AI114" s="102">
        <v>1290.22</v>
      </c>
      <c r="AJ114" s="102">
        <v>2656.68</v>
      </c>
      <c r="AK114" s="102">
        <v>3946.9</v>
      </c>
      <c r="AL114" s="102">
        <v>0</v>
      </c>
      <c r="AM114" s="102">
        <v>0</v>
      </c>
      <c r="AN114" s="102">
        <v>0</v>
      </c>
      <c r="AO114" s="102">
        <v>20213.71</v>
      </c>
      <c r="AP114" s="102">
        <v>41621.22</v>
      </c>
      <c r="AQ114" s="102">
        <v>61834.93</v>
      </c>
      <c r="AR114" s="102">
        <v>21503.93</v>
      </c>
      <c r="AS114" s="104">
        <v>2365.4299999999998</v>
      </c>
      <c r="AT114" s="102">
        <v>4730.8599999999997</v>
      </c>
      <c r="AU114" s="105">
        <v>47</v>
      </c>
      <c r="AV114" s="102">
        <v>61834.93</v>
      </c>
      <c r="AW114" s="102">
        <v>2365.4299999999998</v>
      </c>
      <c r="AX114" s="103">
        <v>67702.559999999998</v>
      </c>
      <c r="AY114" s="106">
        <v>4062.14</v>
      </c>
      <c r="AZ114" s="102">
        <v>0</v>
      </c>
      <c r="BA114" s="102">
        <v>63640.42</v>
      </c>
      <c r="BB114" s="102">
        <v>22131.81</v>
      </c>
      <c r="BC114" s="102">
        <v>2434.4899999999998</v>
      </c>
      <c r="BD114" s="102">
        <v>4868.9799999999996</v>
      </c>
      <c r="BE114" s="102">
        <v>63640.42</v>
      </c>
      <c r="BF114" s="102">
        <v>2434.4899999999998</v>
      </c>
      <c r="BK114" s="1" t="s">
        <v>1679</v>
      </c>
    </row>
    <row r="115" spans="2:63" s="79" customFormat="1" x14ac:dyDescent="0.25">
      <c r="B115" s="67">
        <v>5297</v>
      </c>
      <c r="C115" s="68" t="s">
        <v>826</v>
      </c>
      <c r="D115" s="69">
        <v>43515</v>
      </c>
      <c r="E115" s="70" t="s">
        <v>31</v>
      </c>
      <c r="F115" s="68">
        <v>44105</v>
      </c>
      <c r="G115" s="67">
        <v>2</v>
      </c>
      <c r="H115" s="68" t="s">
        <v>42</v>
      </c>
      <c r="I115" s="69">
        <v>36620</v>
      </c>
      <c r="J115" s="71" t="s">
        <v>43</v>
      </c>
      <c r="K115" s="69">
        <v>38840</v>
      </c>
      <c r="L115" s="68" t="s">
        <v>44</v>
      </c>
      <c r="M115" s="68" t="s">
        <v>30</v>
      </c>
      <c r="N115" s="72" t="s">
        <v>1113</v>
      </c>
      <c r="O115" s="73" t="s">
        <v>1114</v>
      </c>
      <c r="P115" s="73" t="s">
        <v>53</v>
      </c>
      <c r="Q115" s="73" t="s">
        <v>875</v>
      </c>
      <c r="R115" s="72" t="s">
        <v>62</v>
      </c>
      <c r="S115" s="70" t="s">
        <v>63</v>
      </c>
      <c r="T115" s="72" t="s">
        <v>1372</v>
      </c>
      <c r="U115" s="70" t="s">
        <v>1372</v>
      </c>
      <c r="V115" s="70" t="s">
        <v>33</v>
      </c>
      <c r="W115" s="70" t="s">
        <v>1381</v>
      </c>
      <c r="X115" s="70" t="s">
        <v>1381</v>
      </c>
      <c r="Y115" s="70" t="s">
        <v>1381</v>
      </c>
      <c r="Z115" s="70" t="s">
        <v>80</v>
      </c>
      <c r="AA115" s="70" t="s">
        <v>80</v>
      </c>
      <c r="AB115" s="70" t="s">
        <v>273</v>
      </c>
      <c r="AC115" s="70" t="s">
        <v>1382</v>
      </c>
      <c r="AD115" s="70" t="s">
        <v>1381</v>
      </c>
      <c r="AE115" s="68">
        <v>43647</v>
      </c>
      <c r="AF115" s="74">
        <v>20018.95</v>
      </c>
      <c r="AG115" s="74">
        <v>41247.29</v>
      </c>
      <c r="AH115" s="75">
        <v>61266.239999999998</v>
      </c>
      <c r="AI115" s="74">
        <v>1201.1199999999999</v>
      </c>
      <c r="AJ115" s="74">
        <v>2474.85</v>
      </c>
      <c r="AK115" s="74">
        <v>3675.97</v>
      </c>
      <c r="AL115" s="74">
        <v>0</v>
      </c>
      <c r="AM115" s="74">
        <v>0</v>
      </c>
      <c r="AN115" s="74">
        <v>0</v>
      </c>
      <c r="AO115" s="74">
        <v>18817.830000000002</v>
      </c>
      <c r="AP115" s="74">
        <v>38772.44</v>
      </c>
      <c r="AQ115" s="74">
        <v>57590.27</v>
      </c>
      <c r="AR115" s="74">
        <v>20018.95</v>
      </c>
      <c r="AS115" s="76">
        <v>2202.08</v>
      </c>
      <c r="AT115" s="74">
        <v>4404.16</v>
      </c>
      <c r="AU115" s="77">
        <v>47</v>
      </c>
      <c r="AV115" s="74">
        <v>57590.27</v>
      </c>
      <c r="AW115" s="74">
        <v>2202.08</v>
      </c>
      <c r="AX115" s="75">
        <v>63055.12</v>
      </c>
      <c r="AY115" s="78">
        <v>3783.3</v>
      </c>
      <c r="AZ115" s="74">
        <v>0</v>
      </c>
      <c r="BA115" s="74">
        <v>59271.82</v>
      </c>
      <c r="BB115" s="74">
        <v>20603.47</v>
      </c>
      <c r="BC115" s="74">
        <v>2266.38</v>
      </c>
      <c r="BD115" s="74">
        <v>4532.76</v>
      </c>
      <c r="BE115" s="74">
        <v>59271.82</v>
      </c>
      <c r="BF115" s="74">
        <v>2266.38</v>
      </c>
      <c r="BK115" s="1" t="s">
        <v>1679</v>
      </c>
    </row>
    <row r="116" spans="2:63" s="79" customFormat="1" x14ac:dyDescent="0.25">
      <c r="B116" s="95">
        <v>5298</v>
      </c>
      <c r="C116" s="96" t="s">
        <v>826</v>
      </c>
      <c r="D116" s="97">
        <v>43515</v>
      </c>
      <c r="E116" s="98" t="s">
        <v>31</v>
      </c>
      <c r="F116" s="96">
        <v>44105</v>
      </c>
      <c r="G116" s="95">
        <v>2</v>
      </c>
      <c r="H116" s="96" t="s">
        <v>42</v>
      </c>
      <c r="I116" s="97">
        <v>36620</v>
      </c>
      <c r="J116" s="99" t="s">
        <v>43</v>
      </c>
      <c r="K116" s="97">
        <v>38840</v>
      </c>
      <c r="L116" s="96" t="s">
        <v>44</v>
      </c>
      <c r="M116" s="96" t="s">
        <v>30</v>
      </c>
      <c r="N116" s="100" t="s">
        <v>1115</v>
      </c>
      <c r="O116" s="101" t="s">
        <v>1116</v>
      </c>
      <c r="P116" s="101" t="s">
        <v>53</v>
      </c>
      <c r="Q116" s="101" t="s">
        <v>875</v>
      </c>
      <c r="R116" s="100" t="s">
        <v>62</v>
      </c>
      <c r="S116" s="98" t="s">
        <v>63</v>
      </c>
      <c r="T116" s="100" t="s">
        <v>1372</v>
      </c>
      <c r="U116" s="98" t="s">
        <v>1372</v>
      </c>
      <c r="V116" s="98" t="s">
        <v>33</v>
      </c>
      <c r="W116" s="98" t="s">
        <v>1381</v>
      </c>
      <c r="X116" s="98" t="s">
        <v>1381</v>
      </c>
      <c r="Y116" s="98" t="s">
        <v>1381</v>
      </c>
      <c r="Z116" s="98" t="s">
        <v>80</v>
      </c>
      <c r="AA116" s="98" t="s">
        <v>80</v>
      </c>
      <c r="AB116" s="98" t="s">
        <v>273</v>
      </c>
      <c r="AC116" s="98" t="s">
        <v>1382</v>
      </c>
      <c r="AD116" s="98" t="s">
        <v>1381</v>
      </c>
      <c r="AE116" s="96">
        <v>43647</v>
      </c>
      <c r="AF116" s="102">
        <v>22371.01</v>
      </c>
      <c r="AG116" s="102">
        <v>46126.41</v>
      </c>
      <c r="AH116" s="103">
        <v>68497.42</v>
      </c>
      <c r="AI116" s="102">
        <v>1342.25</v>
      </c>
      <c r="AJ116" s="102">
        <v>2767.58</v>
      </c>
      <c r="AK116" s="102">
        <v>4109.83</v>
      </c>
      <c r="AL116" s="102">
        <v>0</v>
      </c>
      <c r="AM116" s="102">
        <v>0</v>
      </c>
      <c r="AN116" s="102">
        <v>0</v>
      </c>
      <c r="AO116" s="102">
        <v>21028.76</v>
      </c>
      <c r="AP116" s="102">
        <v>43358.83</v>
      </c>
      <c r="AQ116" s="102">
        <v>64387.59</v>
      </c>
      <c r="AR116" s="102">
        <v>22371.01</v>
      </c>
      <c r="AS116" s="104">
        <v>2460.81</v>
      </c>
      <c r="AT116" s="102">
        <v>4921.62</v>
      </c>
      <c r="AU116" s="105">
        <v>47</v>
      </c>
      <c r="AV116" s="102">
        <v>64387.59</v>
      </c>
      <c r="AW116" s="102">
        <v>2460.81</v>
      </c>
      <c r="AX116" s="103">
        <v>70497.45</v>
      </c>
      <c r="AY116" s="106">
        <v>4229.83</v>
      </c>
      <c r="AZ116" s="102">
        <v>0</v>
      </c>
      <c r="BA116" s="102">
        <v>66267.62</v>
      </c>
      <c r="BB116" s="102">
        <v>23024.21</v>
      </c>
      <c r="BC116" s="102">
        <v>2532.66</v>
      </c>
      <c r="BD116" s="102">
        <v>5065.32</v>
      </c>
      <c r="BE116" s="102">
        <v>66267.62</v>
      </c>
      <c r="BF116" s="102">
        <v>2532.66</v>
      </c>
      <c r="BK116" s="1" t="s">
        <v>1679</v>
      </c>
    </row>
    <row r="117" spans="2:63" s="79" customFormat="1" x14ac:dyDescent="0.25">
      <c r="B117" s="67">
        <v>5299</v>
      </c>
      <c r="C117" s="68" t="s">
        <v>826</v>
      </c>
      <c r="D117" s="69">
        <v>43515</v>
      </c>
      <c r="E117" s="70" t="s">
        <v>31</v>
      </c>
      <c r="F117" s="68">
        <v>44105</v>
      </c>
      <c r="G117" s="67">
        <v>2</v>
      </c>
      <c r="H117" s="68" t="s">
        <v>42</v>
      </c>
      <c r="I117" s="69">
        <v>36620</v>
      </c>
      <c r="J117" s="71" t="s">
        <v>43</v>
      </c>
      <c r="K117" s="69">
        <v>38840</v>
      </c>
      <c r="L117" s="68" t="s">
        <v>44</v>
      </c>
      <c r="M117" s="68" t="s">
        <v>30</v>
      </c>
      <c r="N117" s="72" t="s">
        <v>1117</v>
      </c>
      <c r="O117" s="73" t="s">
        <v>1118</v>
      </c>
      <c r="P117" s="73" t="s">
        <v>53</v>
      </c>
      <c r="Q117" s="73" t="s">
        <v>875</v>
      </c>
      <c r="R117" s="72" t="s">
        <v>62</v>
      </c>
      <c r="S117" s="70" t="s">
        <v>63</v>
      </c>
      <c r="T117" s="72" t="s">
        <v>1372</v>
      </c>
      <c r="U117" s="70" t="s">
        <v>1372</v>
      </c>
      <c r="V117" s="70" t="s">
        <v>33</v>
      </c>
      <c r="W117" s="70" t="s">
        <v>1381</v>
      </c>
      <c r="X117" s="70" t="s">
        <v>1381</v>
      </c>
      <c r="Y117" s="70" t="s">
        <v>1381</v>
      </c>
      <c r="Z117" s="70" t="s">
        <v>80</v>
      </c>
      <c r="AA117" s="70" t="s">
        <v>80</v>
      </c>
      <c r="AB117" s="70" t="s">
        <v>273</v>
      </c>
      <c r="AC117" s="70" t="s">
        <v>1382</v>
      </c>
      <c r="AD117" s="70" t="s">
        <v>1381</v>
      </c>
      <c r="AE117" s="68">
        <v>43647</v>
      </c>
      <c r="AF117" s="74">
        <v>19997.98</v>
      </c>
      <c r="AG117" s="74">
        <v>41142.01</v>
      </c>
      <c r="AH117" s="75">
        <v>61139.99</v>
      </c>
      <c r="AI117" s="74">
        <v>1199.8699999999999</v>
      </c>
      <c r="AJ117" s="74">
        <v>2468.52</v>
      </c>
      <c r="AK117" s="74">
        <v>3668.39</v>
      </c>
      <c r="AL117" s="74">
        <v>0</v>
      </c>
      <c r="AM117" s="74">
        <v>0</v>
      </c>
      <c r="AN117" s="74">
        <v>0</v>
      </c>
      <c r="AO117" s="74">
        <v>18798.11</v>
      </c>
      <c r="AP117" s="74">
        <v>38673.49</v>
      </c>
      <c r="AQ117" s="74">
        <v>57471.6</v>
      </c>
      <c r="AR117" s="74">
        <v>19997.98</v>
      </c>
      <c r="AS117" s="76">
        <v>2199.77</v>
      </c>
      <c r="AT117" s="74">
        <v>4399.54</v>
      </c>
      <c r="AU117" s="77">
        <v>47</v>
      </c>
      <c r="AV117" s="74">
        <v>57471.6</v>
      </c>
      <c r="AW117" s="74">
        <v>2199.77</v>
      </c>
      <c r="AX117" s="75">
        <v>62925.19</v>
      </c>
      <c r="AY117" s="78">
        <v>3775.5</v>
      </c>
      <c r="AZ117" s="74">
        <v>0</v>
      </c>
      <c r="BA117" s="74">
        <v>59149.69</v>
      </c>
      <c r="BB117" s="74">
        <v>20581.89</v>
      </c>
      <c r="BC117" s="74">
        <v>2264</v>
      </c>
      <c r="BD117" s="74">
        <v>4528</v>
      </c>
      <c r="BE117" s="74">
        <v>59149.69</v>
      </c>
      <c r="BF117" s="74">
        <v>2264</v>
      </c>
      <c r="BK117" s="1" t="s">
        <v>1679</v>
      </c>
    </row>
    <row r="118" spans="2:63" s="79" customFormat="1" x14ac:dyDescent="0.25">
      <c r="B118" s="95">
        <v>5300</v>
      </c>
      <c r="C118" s="96" t="s">
        <v>826</v>
      </c>
      <c r="D118" s="97">
        <v>43515</v>
      </c>
      <c r="E118" s="98" t="s">
        <v>31</v>
      </c>
      <c r="F118" s="96">
        <v>44105</v>
      </c>
      <c r="G118" s="95">
        <v>2</v>
      </c>
      <c r="H118" s="96" t="s">
        <v>42</v>
      </c>
      <c r="I118" s="97">
        <v>36620</v>
      </c>
      <c r="J118" s="99" t="s">
        <v>43</v>
      </c>
      <c r="K118" s="97">
        <v>38840</v>
      </c>
      <c r="L118" s="96" t="s">
        <v>44</v>
      </c>
      <c r="M118" s="96" t="s">
        <v>30</v>
      </c>
      <c r="N118" s="100" t="s">
        <v>1119</v>
      </c>
      <c r="O118" s="101" t="s">
        <v>1120</v>
      </c>
      <c r="P118" s="101" t="s">
        <v>53</v>
      </c>
      <c r="Q118" s="101" t="s">
        <v>875</v>
      </c>
      <c r="R118" s="100" t="s">
        <v>62</v>
      </c>
      <c r="S118" s="98" t="s">
        <v>63</v>
      </c>
      <c r="T118" s="100" t="s">
        <v>1372</v>
      </c>
      <c r="U118" s="98" t="s">
        <v>1372</v>
      </c>
      <c r="V118" s="98" t="s">
        <v>33</v>
      </c>
      <c r="W118" s="98" t="s">
        <v>1381</v>
      </c>
      <c r="X118" s="98" t="s">
        <v>1381</v>
      </c>
      <c r="Y118" s="98" t="s">
        <v>1381</v>
      </c>
      <c r="Z118" s="98" t="s">
        <v>80</v>
      </c>
      <c r="AA118" s="98" t="s">
        <v>80</v>
      </c>
      <c r="AB118" s="98" t="s">
        <v>273</v>
      </c>
      <c r="AC118" s="98" t="s">
        <v>1382</v>
      </c>
      <c r="AD118" s="98" t="s">
        <v>1381</v>
      </c>
      <c r="AE118" s="96">
        <v>43647</v>
      </c>
      <c r="AF118" s="102">
        <v>21333.99</v>
      </c>
      <c r="AG118" s="102">
        <v>44005.58</v>
      </c>
      <c r="AH118" s="103">
        <v>65339.57</v>
      </c>
      <c r="AI118" s="102">
        <v>1280.03</v>
      </c>
      <c r="AJ118" s="102">
        <v>2640.33</v>
      </c>
      <c r="AK118" s="102">
        <v>3920.36</v>
      </c>
      <c r="AL118" s="102">
        <v>0</v>
      </c>
      <c r="AM118" s="102">
        <v>0</v>
      </c>
      <c r="AN118" s="102">
        <v>0</v>
      </c>
      <c r="AO118" s="102">
        <v>20053.96</v>
      </c>
      <c r="AP118" s="102">
        <v>41365.25</v>
      </c>
      <c r="AQ118" s="102">
        <v>61419.21</v>
      </c>
      <c r="AR118" s="102">
        <v>21333.99</v>
      </c>
      <c r="AS118" s="104">
        <v>2346.73</v>
      </c>
      <c r="AT118" s="102">
        <v>4693.46</v>
      </c>
      <c r="AU118" s="105">
        <v>47</v>
      </c>
      <c r="AV118" s="102">
        <v>61419.21</v>
      </c>
      <c r="AW118" s="102">
        <v>2346.73</v>
      </c>
      <c r="AX118" s="103">
        <v>67247.38</v>
      </c>
      <c r="AY118" s="106">
        <v>4034.82</v>
      </c>
      <c r="AZ118" s="102">
        <v>0</v>
      </c>
      <c r="BA118" s="102">
        <v>63212.56</v>
      </c>
      <c r="BB118" s="102">
        <v>21956.91</v>
      </c>
      <c r="BC118" s="102">
        <v>2415.2600000000002</v>
      </c>
      <c r="BD118" s="102">
        <v>4830.5200000000004</v>
      </c>
      <c r="BE118" s="102">
        <v>63212.56</v>
      </c>
      <c r="BF118" s="102">
        <v>2415.2600000000002</v>
      </c>
      <c r="BK118" s="1" t="s">
        <v>1679</v>
      </c>
    </row>
    <row r="119" spans="2:63" s="79" customFormat="1" x14ac:dyDescent="0.25">
      <c r="B119" s="67">
        <v>5301</v>
      </c>
      <c r="C119" s="68" t="s">
        <v>826</v>
      </c>
      <c r="D119" s="69">
        <v>43515</v>
      </c>
      <c r="E119" s="70" t="s">
        <v>31</v>
      </c>
      <c r="F119" s="68">
        <v>44105</v>
      </c>
      <c r="G119" s="67">
        <v>2</v>
      </c>
      <c r="H119" s="68" t="s">
        <v>42</v>
      </c>
      <c r="I119" s="69">
        <v>36620</v>
      </c>
      <c r="J119" s="71" t="s">
        <v>43</v>
      </c>
      <c r="K119" s="69">
        <v>38840</v>
      </c>
      <c r="L119" s="68" t="s">
        <v>44</v>
      </c>
      <c r="M119" s="68" t="s">
        <v>30</v>
      </c>
      <c r="N119" s="72" t="s">
        <v>1121</v>
      </c>
      <c r="O119" s="73" t="s">
        <v>1122</v>
      </c>
      <c r="P119" s="73" t="s">
        <v>53</v>
      </c>
      <c r="Q119" s="73" t="s">
        <v>875</v>
      </c>
      <c r="R119" s="72" t="s">
        <v>62</v>
      </c>
      <c r="S119" s="70" t="s">
        <v>63</v>
      </c>
      <c r="T119" s="72" t="s">
        <v>1372</v>
      </c>
      <c r="U119" s="70" t="s">
        <v>1372</v>
      </c>
      <c r="V119" s="70" t="s">
        <v>33</v>
      </c>
      <c r="W119" s="70" t="s">
        <v>1381</v>
      </c>
      <c r="X119" s="70" t="s">
        <v>1381</v>
      </c>
      <c r="Y119" s="70" t="s">
        <v>1381</v>
      </c>
      <c r="Z119" s="70" t="s">
        <v>80</v>
      </c>
      <c r="AA119" s="70" t="s">
        <v>80</v>
      </c>
      <c r="AB119" s="70" t="s">
        <v>273</v>
      </c>
      <c r="AC119" s="70" t="s">
        <v>1382</v>
      </c>
      <c r="AD119" s="70" t="s">
        <v>1381</v>
      </c>
      <c r="AE119" s="68">
        <v>43647</v>
      </c>
      <c r="AF119" s="74">
        <v>20076</v>
      </c>
      <c r="AG119" s="74">
        <v>41365.83</v>
      </c>
      <c r="AH119" s="75">
        <v>61441.83</v>
      </c>
      <c r="AI119" s="74">
        <v>1204.55</v>
      </c>
      <c r="AJ119" s="74">
        <v>2481.9499999999998</v>
      </c>
      <c r="AK119" s="74">
        <v>3686.5</v>
      </c>
      <c r="AL119" s="74">
        <v>0</v>
      </c>
      <c r="AM119" s="74">
        <v>0</v>
      </c>
      <c r="AN119" s="74">
        <v>0</v>
      </c>
      <c r="AO119" s="74">
        <v>18871.45</v>
      </c>
      <c r="AP119" s="74">
        <v>38883.879999999997</v>
      </c>
      <c r="AQ119" s="74">
        <v>57755.33</v>
      </c>
      <c r="AR119" s="74">
        <v>20076</v>
      </c>
      <c r="AS119" s="76">
        <v>2208.36</v>
      </c>
      <c r="AT119" s="74">
        <v>4416.72</v>
      </c>
      <c r="AU119" s="77">
        <v>47</v>
      </c>
      <c r="AV119" s="74">
        <v>57755.33</v>
      </c>
      <c r="AW119" s="74">
        <v>2208.36</v>
      </c>
      <c r="AX119" s="75">
        <v>63235.839999999997</v>
      </c>
      <c r="AY119" s="78">
        <v>3794.14</v>
      </c>
      <c r="AZ119" s="74">
        <v>0</v>
      </c>
      <c r="BA119" s="74">
        <v>59441.7</v>
      </c>
      <c r="BB119" s="74">
        <v>20662.189999999999</v>
      </c>
      <c r="BC119" s="74">
        <v>2272.84</v>
      </c>
      <c r="BD119" s="74">
        <v>4545.68</v>
      </c>
      <c r="BE119" s="74">
        <v>59441.7</v>
      </c>
      <c r="BF119" s="74">
        <v>2272.84</v>
      </c>
      <c r="BK119" s="1" t="s">
        <v>1679</v>
      </c>
    </row>
    <row r="120" spans="2:63" s="79" customFormat="1" x14ac:dyDescent="0.25">
      <c r="B120" s="95">
        <v>5319</v>
      </c>
      <c r="C120" s="96" t="s">
        <v>826</v>
      </c>
      <c r="D120" s="97">
        <v>43515</v>
      </c>
      <c r="E120" s="98" t="s">
        <v>31</v>
      </c>
      <c r="F120" s="96">
        <v>44105</v>
      </c>
      <c r="G120" s="95">
        <v>2</v>
      </c>
      <c r="H120" s="96" t="s">
        <v>42</v>
      </c>
      <c r="I120" s="97">
        <v>36620</v>
      </c>
      <c r="J120" s="99" t="s">
        <v>43</v>
      </c>
      <c r="K120" s="97">
        <v>38840</v>
      </c>
      <c r="L120" s="96" t="s">
        <v>44</v>
      </c>
      <c r="M120" s="96" t="s">
        <v>30</v>
      </c>
      <c r="N120" s="100" t="s">
        <v>1128</v>
      </c>
      <c r="O120" s="101" t="s">
        <v>1129</v>
      </c>
      <c r="P120" s="101" t="s">
        <v>53</v>
      </c>
      <c r="Q120" s="101" t="s">
        <v>875</v>
      </c>
      <c r="R120" s="100" t="s">
        <v>62</v>
      </c>
      <c r="S120" s="98" t="s">
        <v>63</v>
      </c>
      <c r="T120" s="100" t="s">
        <v>1372</v>
      </c>
      <c r="U120" s="98" t="s">
        <v>1372</v>
      </c>
      <c r="V120" s="98" t="s">
        <v>33</v>
      </c>
      <c r="W120" s="98" t="s">
        <v>1381</v>
      </c>
      <c r="X120" s="98" t="s">
        <v>1381</v>
      </c>
      <c r="Y120" s="98" t="s">
        <v>1381</v>
      </c>
      <c r="Z120" s="98" t="s">
        <v>80</v>
      </c>
      <c r="AA120" s="98" t="s">
        <v>80</v>
      </c>
      <c r="AB120" s="98" t="s">
        <v>273</v>
      </c>
      <c r="AC120" s="98" t="s">
        <v>1382</v>
      </c>
      <c r="AD120" s="98" t="s">
        <v>1381</v>
      </c>
      <c r="AE120" s="96">
        <v>43647</v>
      </c>
      <c r="AF120" s="102">
        <v>23555.53</v>
      </c>
      <c r="AG120" s="102">
        <v>48640.99</v>
      </c>
      <c r="AH120" s="103">
        <v>72196.52</v>
      </c>
      <c r="AI120" s="102">
        <v>1413.33</v>
      </c>
      <c r="AJ120" s="102">
        <v>2918.45</v>
      </c>
      <c r="AK120" s="102">
        <v>4331.78</v>
      </c>
      <c r="AL120" s="102">
        <v>0</v>
      </c>
      <c r="AM120" s="102">
        <v>0</v>
      </c>
      <c r="AN120" s="102">
        <v>0</v>
      </c>
      <c r="AO120" s="102">
        <v>22142.2</v>
      </c>
      <c r="AP120" s="102">
        <v>45722.54</v>
      </c>
      <c r="AQ120" s="102">
        <v>67864.740000000005</v>
      </c>
      <c r="AR120" s="102">
        <v>23555.53</v>
      </c>
      <c r="AS120" s="104">
        <v>2591.1</v>
      </c>
      <c r="AT120" s="102">
        <v>5182.2</v>
      </c>
      <c r="AU120" s="105">
        <v>47</v>
      </c>
      <c r="AV120" s="102">
        <v>67864.740000000005</v>
      </c>
      <c r="AW120" s="102">
        <v>2591.1</v>
      </c>
      <c r="AX120" s="103">
        <v>74304.55</v>
      </c>
      <c r="AY120" s="106">
        <v>4458.26</v>
      </c>
      <c r="AZ120" s="102">
        <v>0</v>
      </c>
      <c r="BA120" s="102">
        <v>69846.289999999994</v>
      </c>
      <c r="BB120" s="102">
        <v>24243.31</v>
      </c>
      <c r="BC120" s="102">
        <v>2666.76</v>
      </c>
      <c r="BD120" s="102">
        <v>5333.52</v>
      </c>
      <c r="BE120" s="102">
        <v>69846.289999999994</v>
      </c>
      <c r="BF120" s="102">
        <v>2666.76</v>
      </c>
      <c r="BK120" s="1" t="s">
        <v>1679</v>
      </c>
    </row>
    <row r="121" spans="2:63" s="79" customFormat="1" x14ac:dyDescent="0.25">
      <c r="B121" s="67">
        <v>5321</v>
      </c>
      <c r="C121" s="68" t="s">
        <v>826</v>
      </c>
      <c r="D121" s="69">
        <v>43515</v>
      </c>
      <c r="E121" s="70" t="s">
        <v>31</v>
      </c>
      <c r="F121" s="68">
        <v>44105</v>
      </c>
      <c r="G121" s="67">
        <v>2</v>
      </c>
      <c r="H121" s="68" t="s">
        <v>42</v>
      </c>
      <c r="I121" s="69">
        <v>36620</v>
      </c>
      <c r="J121" s="71" t="s">
        <v>43</v>
      </c>
      <c r="K121" s="69">
        <v>38840</v>
      </c>
      <c r="L121" s="68" t="s">
        <v>44</v>
      </c>
      <c r="M121" s="68" t="s">
        <v>30</v>
      </c>
      <c r="N121" s="72" t="s">
        <v>1130</v>
      </c>
      <c r="O121" s="73" t="s">
        <v>1131</v>
      </c>
      <c r="P121" s="73" t="s">
        <v>53</v>
      </c>
      <c r="Q121" s="73" t="s">
        <v>875</v>
      </c>
      <c r="R121" s="72" t="s">
        <v>62</v>
      </c>
      <c r="S121" s="70" t="s">
        <v>63</v>
      </c>
      <c r="T121" s="72" t="s">
        <v>1372</v>
      </c>
      <c r="U121" s="70" t="s">
        <v>1372</v>
      </c>
      <c r="V121" s="70" t="s">
        <v>33</v>
      </c>
      <c r="W121" s="70" t="s">
        <v>1381</v>
      </c>
      <c r="X121" s="70" t="s">
        <v>1381</v>
      </c>
      <c r="Y121" s="70" t="s">
        <v>1381</v>
      </c>
      <c r="Z121" s="70" t="s">
        <v>80</v>
      </c>
      <c r="AA121" s="70" t="s">
        <v>80</v>
      </c>
      <c r="AB121" s="70" t="s">
        <v>273</v>
      </c>
      <c r="AC121" s="70" t="s">
        <v>1382</v>
      </c>
      <c r="AD121" s="70" t="s">
        <v>1381</v>
      </c>
      <c r="AE121" s="68">
        <v>43647</v>
      </c>
      <c r="AF121" s="74">
        <v>21238.69</v>
      </c>
      <c r="AG121" s="74">
        <v>43832.49</v>
      </c>
      <c r="AH121" s="75">
        <v>65071.18</v>
      </c>
      <c r="AI121" s="74">
        <v>1274.31</v>
      </c>
      <c r="AJ121" s="74">
        <v>2629.96</v>
      </c>
      <c r="AK121" s="74">
        <v>3904.27</v>
      </c>
      <c r="AL121" s="74">
        <v>0</v>
      </c>
      <c r="AM121" s="74">
        <v>0</v>
      </c>
      <c r="AN121" s="74">
        <v>0</v>
      </c>
      <c r="AO121" s="74">
        <v>19964.38</v>
      </c>
      <c r="AP121" s="74">
        <v>41202.53</v>
      </c>
      <c r="AQ121" s="74">
        <v>61166.91</v>
      </c>
      <c r="AR121" s="74">
        <v>21238.69</v>
      </c>
      <c r="AS121" s="76">
        <v>2336.25</v>
      </c>
      <c r="AT121" s="74">
        <v>4672.5</v>
      </c>
      <c r="AU121" s="77">
        <v>47</v>
      </c>
      <c r="AV121" s="74">
        <v>61166.91</v>
      </c>
      <c r="AW121" s="74">
        <v>2336.25</v>
      </c>
      <c r="AX121" s="75">
        <v>66971.16</v>
      </c>
      <c r="AY121" s="78">
        <v>4018.26</v>
      </c>
      <c r="AZ121" s="74">
        <v>0</v>
      </c>
      <c r="BA121" s="74">
        <v>62952.9</v>
      </c>
      <c r="BB121" s="74">
        <v>21858.83</v>
      </c>
      <c r="BC121" s="74">
        <v>2404.4699999999998</v>
      </c>
      <c r="BD121" s="74">
        <v>4808.9399999999996</v>
      </c>
      <c r="BE121" s="74">
        <v>62952.9</v>
      </c>
      <c r="BF121" s="74">
        <v>2404.4699999999998</v>
      </c>
      <c r="BK121" s="1" t="s">
        <v>1679</v>
      </c>
    </row>
    <row r="122" spans="2:63" s="79" customFormat="1" x14ac:dyDescent="0.25">
      <c r="B122" s="95">
        <v>5322</v>
      </c>
      <c r="C122" s="96" t="s">
        <v>826</v>
      </c>
      <c r="D122" s="97">
        <v>43515</v>
      </c>
      <c r="E122" s="98" t="s">
        <v>31</v>
      </c>
      <c r="F122" s="96">
        <v>44105</v>
      </c>
      <c r="G122" s="95">
        <v>2</v>
      </c>
      <c r="H122" s="96" t="s">
        <v>42</v>
      </c>
      <c r="I122" s="97">
        <v>36620</v>
      </c>
      <c r="J122" s="99" t="s">
        <v>43</v>
      </c>
      <c r="K122" s="97">
        <v>38840</v>
      </c>
      <c r="L122" s="96" t="s">
        <v>44</v>
      </c>
      <c r="M122" s="96" t="s">
        <v>30</v>
      </c>
      <c r="N122" s="100" t="s">
        <v>1132</v>
      </c>
      <c r="O122" s="101" t="s">
        <v>1133</v>
      </c>
      <c r="P122" s="101" t="s">
        <v>53</v>
      </c>
      <c r="Q122" s="101" t="s">
        <v>875</v>
      </c>
      <c r="R122" s="100" t="s">
        <v>62</v>
      </c>
      <c r="S122" s="98" t="s">
        <v>63</v>
      </c>
      <c r="T122" s="100" t="s">
        <v>1372</v>
      </c>
      <c r="U122" s="98" t="s">
        <v>1372</v>
      </c>
      <c r="V122" s="98" t="s">
        <v>33</v>
      </c>
      <c r="W122" s="98" t="s">
        <v>1381</v>
      </c>
      <c r="X122" s="98" t="s">
        <v>1381</v>
      </c>
      <c r="Y122" s="98" t="s">
        <v>1381</v>
      </c>
      <c r="Z122" s="98" t="s">
        <v>80</v>
      </c>
      <c r="AA122" s="98" t="s">
        <v>80</v>
      </c>
      <c r="AB122" s="98" t="s">
        <v>273</v>
      </c>
      <c r="AC122" s="98" t="s">
        <v>1382</v>
      </c>
      <c r="AD122" s="98" t="s">
        <v>1381</v>
      </c>
      <c r="AE122" s="96">
        <v>43647</v>
      </c>
      <c r="AF122" s="102">
        <v>20475.02</v>
      </c>
      <c r="AG122" s="102">
        <v>42229.91</v>
      </c>
      <c r="AH122" s="103">
        <v>62704.93</v>
      </c>
      <c r="AI122" s="102">
        <v>1228.49</v>
      </c>
      <c r="AJ122" s="102">
        <v>2533.79</v>
      </c>
      <c r="AK122" s="102">
        <v>3762.28</v>
      </c>
      <c r="AL122" s="102">
        <v>0</v>
      </c>
      <c r="AM122" s="102">
        <v>0</v>
      </c>
      <c r="AN122" s="102">
        <v>0</v>
      </c>
      <c r="AO122" s="102">
        <v>19246.53</v>
      </c>
      <c r="AP122" s="102">
        <v>39696.120000000003</v>
      </c>
      <c r="AQ122" s="102">
        <v>58942.65</v>
      </c>
      <c r="AR122" s="102">
        <v>20475.02</v>
      </c>
      <c r="AS122" s="104">
        <v>2252.25</v>
      </c>
      <c r="AT122" s="102">
        <v>4504.5</v>
      </c>
      <c r="AU122" s="105">
        <v>47</v>
      </c>
      <c r="AV122" s="102">
        <v>58942.65</v>
      </c>
      <c r="AW122" s="102">
        <v>2252.25</v>
      </c>
      <c r="AX122" s="103">
        <v>64535.82</v>
      </c>
      <c r="AY122" s="106">
        <v>3872.13</v>
      </c>
      <c r="AZ122" s="102">
        <v>0</v>
      </c>
      <c r="BA122" s="102">
        <v>60663.69</v>
      </c>
      <c r="BB122" s="102">
        <v>21072.86</v>
      </c>
      <c r="BC122" s="102">
        <v>2318.0100000000002</v>
      </c>
      <c r="BD122" s="102">
        <v>4636.0200000000004</v>
      </c>
      <c r="BE122" s="102">
        <v>60663.69</v>
      </c>
      <c r="BF122" s="102">
        <v>2318.0100000000002</v>
      </c>
      <c r="BK122" s="1" t="s">
        <v>1679</v>
      </c>
    </row>
    <row r="123" spans="2:63" s="79" customFormat="1" x14ac:dyDescent="0.25">
      <c r="B123" s="67">
        <v>5324</v>
      </c>
      <c r="C123" s="68" t="s">
        <v>826</v>
      </c>
      <c r="D123" s="69">
        <v>43515</v>
      </c>
      <c r="E123" s="70" t="s">
        <v>31</v>
      </c>
      <c r="F123" s="68">
        <v>44105</v>
      </c>
      <c r="G123" s="67">
        <v>2</v>
      </c>
      <c r="H123" s="68" t="s">
        <v>42</v>
      </c>
      <c r="I123" s="69">
        <v>36620</v>
      </c>
      <c r="J123" s="71" t="s">
        <v>43</v>
      </c>
      <c r="K123" s="69">
        <v>38840</v>
      </c>
      <c r="L123" s="68" t="s">
        <v>44</v>
      </c>
      <c r="M123" s="68" t="s">
        <v>30</v>
      </c>
      <c r="N123" s="72" t="s">
        <v>1134</v>
      </c>
      <c r="O123" s="73" t="s">
        <v>1135</v>
      </c>
      <c r="P123" s="73" t="s">
        <v>53</v>
      </c>
      <c r="Q123" s="73" t="s">
        <v>875</v>
      </c>
      <c r="R123" s="72" t="s">
        <v>62</v>
      </c>
      <c r="S123" s="70" t="s">
        <v>63</v>
      </c>
      <c r="T123" s="72" t="s">
        <v>1372</v>
      </c>
      <c r="U123" s="70" t="s">
        <v>1372</v>
      </c>
      <c r="V123" s="70" t="s">
        <v>33</v>
      </c>
      <c r="W123" s="70" t="s">
        <v>1381</v>
      </c>
      <c r="X123" s="70" t="s">
        <v>1381</v>
      </c>
      <c r="Y123" s="70" t="s">
        <v>1381</v>
      </c>
      <c r="Z123" s="70" t="s">
        <v>80</v>
      </c>
      <c r="AA123" s="70" t="s">
        <v>80</v>
      </c>
      <c r="AB123" s="70" t="s">
        <v>273</v>
      </c>
      <c r="AC123" s="70" t="s">
        <v>1382</v>
      </c>
      <c r="AD123" s="70" t="s">
        <v>1381</v>
      </c>
      <c r="AE123" s="68">
        <v>43647</v>
      </c>
      <c r="AF123" s="74">
        <v>21890.46</v>
      </c>
      <c r="AG123" s="74">
        <v>45173.37</v>
      </c>
      <c r="AH123" s="75">
        <v>67063.83</v>
      </c>
      <c r="AI123" s="74">
        <v>1313.42</v>
      </c>
      <c r="AJ123" s="74">
        <v>2710.4</v>
      </c>
      <c r="AK123" s="74">
        <v>4023.82</v>
      </c>
      <c r="AL123" s="74">
        <v>0</v>
      </c>
      <c r="AM123" s="74">
        <v>0</v>
      </c>
      <c r="AN123" s="74">
        <v>0</v>
      </c>
      <c r="AO123" s="74">
        <v>20577.04</v>
      </c>
      <c r="AP123" s="74">
        <v>42462.97</v>
      </c>
      <c r="AQ123" s="74">
        <v>63040.01</v>
      </c>
      <c r="AR123" s="74">
        <v>21890.46</v>
      </c>
      <c r="AS123" s="76">
        <v>2407.9499999999998</v>
      </c>
      <c r="AT123" s="74">
        <v>4815.8999999999996</v>
      </c>
      <c r="AU123" s="77">
        <v>47</v>
      </c>
      <c r="AV123" s="74">
        <v>63040.01</v>
      </c>
      <c r="AW123" s="74">
        <v>2407.9499999999998</v>
      </c>
      <c r="AX123" s="75">
        <v>69022</v>
      </c>
      <c r="AY123" s="78">
        <v>4141.3100000000004</v>
      </c>
      <c r="AZ123" s="74">
        <v>0</v>
      </c>
      <c r="BA123" s="74">
        <v>64880.69</v>
      </c>
      <c r="BB123" s="74">
        <v>22529.63</v>
      </c>
      <c r="BC123" s="74">
        <v>2478.25</v>
      </c>
      <c r="BD123" s="74">
        <v>4956.5</v>
      </c>
      <c r="BE123" s="74">
        <v>64880.69</v>
      </c>
      <c r="BF123" s="74">
        <v>2478.25</v>
      </c>
      <c r="BK123" s="1" t="s">
        <v>1679</v>
      </c>
    </row>
    <row r="124" spans="2:63" s="79" customFormat="1" x14ac:dyDescent="0.25">
      <c r="B124" s="95">
        <v>5325</v>
      </c>
      <c r="C124" s="96" t="s">
        <v>826</v>
      </c>
      <c r="D124" s="97">
        <v>43515</v>
      </c>
      <c r="E124" s="98" t="s">
        <v>31</v>
      </c>
      <c r="F124" s="96">
        <v>44105</v>
      </c>
      <c r="G124" s="95">
        <v>2</v>
      </c>
      <c r="H124" s="96" t="s">
        <v>42</v>
      </c>
      <c r="I124" s="97">
        <v>36620</v>
      </c>
      <c r="J124" s="99" t="s">
        <v>43</v>
      </c>
      <c r="K124" s="97">
        <v>38840</v>
      </c>
      <c r="L124" s="96" t="s">
        <v>44</v>
      </c>
      <c r="M124" s="96" t="s">
        <v>30</v>
      </c>
      <c r="N124" s="100" t="s">
        <v>1136</v>
      </c>
      <c r="O124" s="101" t="s">
        <v>1137</v>
      </c>
      <c r="P124" s="101" t="s">
        <v>53</v>
      </c>
      <c r="Q124" s="101" t="s">
        <v>875</v>
      </c>
      <c r="R124" s="100" t="s">
        <v>62</v>
      </c>
      <c r="S124" s="98" t="s">
        <v>63</v>
      </c>
      <c r="T124" s="100" t="s">
        <v>1372</v>
      </c>
      <c r="U124" s="98" t="s">
        <v>1372</v>
      </c>
      <c r="V124" s="98" t="s">
        <v>33</v>
      </c>
      <c r="W124" s="98" t="s">
        <v>1381</v>
      </c>
      <c r="X124" s="98" t="s">
        <v>1381</v>
      </c>
      <c r="Y124" s="98" t="s">
        <v>1381</v>
      </c>
      <c r="Z124" s="98" t="s">
        <v>80</v>
      </c>
      <c r="AA124" s="98" t="s">
        <v>80</v>
      </c>
      <c r="AB124" s="98" t="s">
        <v>273</v>
      </c>
      <c r="AC124" s="98" t="s">
        <v>1382</v>
      </c>
      <c r="AD124" s="98" t="s">
        <v>1381</v>
      </c>
      <c r="AE124" s="96">
        <v>43647</v>
      </c>
      <c r="AF124" s="102">
        <v>19771.57</v>
      </c>
      <c r="AG124" s="102">
        <v>40738.5</v>
      </c>
      <c r="AH124" s="103">
        <v>60510.07</v>
      </c>
      <c r="AI124" s="102">
        <v>1186.29</v>
      </c>
      <c r="AJ124" s="102">
        <v>2444.31</v>
      </c>
      <c r="AK124" s="102">
        <v>3630.6</v>
      </c>
      <c r="AL124" s="102">
        <v>0</v>
      </c>
      <c r="AM124" s="102">
        <v>0</v>
      </c>
      <c r="AN124" s="102">
        <v>0</v>
      </c>
      <c r="AO124" s="102">
        <v>18585.28</v>
      </c>
      <c r="AP124" s="102">
        <v>38294.19</v>
      </c>
      <c r="AQ124" s="102">
        <v>56879.47</v>
      </c>
      <c r="AR124" s="102">
        <v>19771.57</v>
      </c>
      <c r="AS124" s="104">
        <v>2174.87</v>
      </c>
      <c r="AT124" s="102">
        <v>4349.74</v>
      </c>
      <c r="AU124" s="105">
        <v>47</v>
      </c>
      <c r="AV124" s="102">
        <v>56879.47</v>
      </c>
      <c r="AW124" s="102">
        <v>2174.87</v>
      </c>
      <c r="AX124" s="103">
        <v>62276.87</v>
      </c>
      <c r="AY124" s="106">
        <v>3736.6</v>
      </c>
      <c r="AZ124" s="102">
        <v>0</v>
      </c>
      <c r="BA124" s="102">
        <v>58540.27</v>
      </c>
      <c r="BB124" s="102">
        <v>20348.87</v>
      </c>
      <c r="BC124" s="102">
        <v>2238.37</v>
      </c>
      <c r="BD124" s="102">
        <v>4476.74</v>
      </c>
      <c r="BE124" s="102">
        <v>58540.27</v>
      </c>
      <c r="BF124" s="102">
        <v>2238.37</v>
      </c>
      <c r="BK124" s="1" t="s">
        <v>1679</v>
      </c>
    </row>
    <row r="125" spans="2:63" s="79" customFormat="1" x14ac:dyDescent="0.25">
      <c r="B125" s="67">
        <v>5352</v>
      </c>
      <c r="C125" s="68" t="s">
        <v>826</v>
      </c>
      <c r="D125" s="69">
        <v>43515</v>
      </c>
      <c r="E125" s="70" t="s">
        <v>31</v>
      </c>
      <c r="F125" s="68">
        <v>44105</v>
      </c>
      <c r="G125" s="67">
        <v>2</v>
      </c>
      <c r="H125" s="68" t="s">
        <v>42</v>
      </c>
      <c r="I125" s="69">
        <v>36620</v>
      </c>
      <c r="J125" s="71" t="s">
        <v>43</v>
      </c>
      <c r="K125" s="69">
        <v>38840</v>
      </c>
      <c r="L125" s="68" t="s">
        <v>44</v>
      </c>
      <c r="M125" s="68" t="s">
        <v>30</v>
      </c>
      <c r="N125" s="72" t="s">
        <v>1147</v>
      </c>
      <c r="O125" s="73" t="s">
        <v>1148</v>
      </c>
      <c r="P125" s="73" t="s">
        <v>34</v>
      </c>
      <c r="Q125" s="73" t="s">
        <v>875</v>
      </c>
      <c r="R125" s="72" t="s">
        <v>62</v>
      </c>
      <c r="S125" s="70" t="s">
        <v>63</v>
      </c>
      <c r="T125" s="72" t="s">
        <v>1372</v>
      </c>
      <c r="U125" s="70" t="s">
        <v>1372</v>
      </c>
      <c r="V125" s="70" t="s">
        <v>33</v>
      </c>
      <c r="W125" s="70" t="s">
        <v>1381</v>
      </c>
      <c r="X125" s="70" t="s">
        <v>1381</v>
      </c>
      <c r="Y125" s="70" t="s">
        <v>1381</v>
      </c>
      <c r="Z125" s="70" t="s">
        <v>80</v>
      </c>
      <c r="AA125" s="70" t="s">
        <v>80</v>
      </c>
      <c r="AB125" s="70" t="s">
        <v>273</v>
      </c>
      <c r="AC125" s="70" t="s">
        <v>1382</v>
      </c>
      <c r="AD125" s="70" t="s">
        <v>1381</v>
      </c>
      <c r="AE125" s="68">
        <v>43647</v>
      </c>
      <c r="AF125" s="74">
        <v>25228.11</v>
      </c>
      <c r="AG125" s="74">
        <v>52351.199999999997</v>
      </c>
      <c r="AH125" s="75">
        <v>77579.31</v>
      </c>
      <c r="AI125" s="74">
        <v>1513.67</v>
      </c>
      <c r="AJ125" s="74">
        <v>3141.08</v>
      </c>
      <c r="AK125" s="74">
        <v>4654.75</v>
      </c>
      <c r="AL125" s="74">
        <v>0</v>
      </c>
      <c r="AM125" s="74">
        <v>0</v>
      </c>
      <c r="AN125" s="74">
        <v>0</v>
      </c>
      <c r="AO125" s="74">
        <v>23714.44</v>
      </c>
      <c r="AP125" s="74">
        <v>49210.12</v>
      </c>
      <c r="AQ125" s="74">
        <v>72924.56</v>
      </c>
      <c r="AR125" s="74">
        <v>0</v>
      </c>
      <c r="AS125" s="76">
        <v>0</v>
      </c>
      <c r="AT125" s="74">
        <v>0</v>
      </c>
      <c r="AU125" s="77">
        <v>47</v>
      </c>
      <c r="AV125" s="74">
        <v>72924.56</v>
      </c>
      <c r="AW125" s="74">
        <v>0</v>
      </c>
      <c r="AX125" s="75">
        <v>79844.509999999995</v>
      </c>
      <c r="AY125" s="78">
        <v>4790.66</v>
      </c>
      <c r="AZ125" s="74">
        <v>0</v>
      </c>
      <c r="BA125" s="74">
        <v>75053.850000000006</v>
      </c>
      <c r="BB125" s="74">
        <v>0</v>
      </c>
      <c r="BC125" s="74">
        <v>0</v>
      </c>
      <c r="BD125" s="74">
        <v>0</v>
      </c>
      <c r="BE125" s="74">
        <v>75053.850000000006</v>
      </c>
      <c r="BF125" s="74">
        <v>0</v>
      </c>
      <c r="BK125" s="1" t="s">
        <v>1679</v>
      </c>
    </row>
    <row r="126" spans="2:63" s="79" customFormat="1" x14ac:dyDescent="0.25">
      <c r="B126" s="95">
        <v>5353</v>
      </c>
      <c r="C126" s="96" t="s">
        <v>826</v>
      </c>
      <c r="D126" s="97">
        <v>43515</v>
      </c>
      <c r="E126" s="98" t="s">
        <v>31</v>
      </c>
      <c r="F126" s="96">
        <v>44105</v>
      </c>
      <c r="G126" s="95">
        <v>2</v>
      </c>
      <c r="H126" s="96" t="s">
        <v>42</v>
      </c>
      <c r="I126" s="97">
        <v>36620</v>
      </c>
      <c r="J126" s="99" t="s">
        <v>43</v>
      </c>
      <c r="K126" s="97">
        <v>38840</v>
      </c>
      <c r="L126" s="96" t="s">
        <v>44</v>
      </c>
      <c r="M126" s="96" t="s">
        <v>30</v>
      </c>
      <c r="N126" s="100" t="s">
        <v>1149</v>
      </c>
      <c r="O126" s="101" t="s">
        <v>1150</v>
      </c>
      <c r="P126" s="101" t="s">
        <v>34</v>
      </c>
      <c r="Q126" s="101" t="s">
        <v>875</v>
      </c>
      <c r="R126" s="100" t="s">
        <v>62</v>
      </c>
      <c r="S126" s="98" t="s">
        <v>63</v>
      </c>
      <c r="T126" s="100" t="s">
        <v>1372</v>
      </c>
      <c r="U126" s="98" t="s">
        <v>1372</v>
      </c>
      <c r="V126" s="98" t="s">
        <v>33</v>
      </c>
      <c r="W126" s="98" t="s">
        <v>1381</v>
      </c>
      <c r="X126" s="98" t="s">
        <v>1381</v>
      </c>
      <c r="Y126" s="98" t="s">
        <v>1381</v>
      </c>
      <c r="Z126" s="98" t="s">
        <v>80</v>
      </c>
      <c r="AA126" s="98" t="s">
        <v>80</v>
      </c>
      <c r="AB126" s="98" t="s">
        <v>273</v>
      </c>
      <c r="AC126" s="98" t="s">
        <v>1382</v>
      </c>
      <c r="AD126" s="98" t="s">
        <v>1381</v>
      </c>
      <c r="AE126" s="96">
        <v>43647</v>
      </c>
      <c r="AF126" s="102">
        <v>36497.410000000003</v>
      </c>
      <c r="AG126" s="102">
        <v>75914.820000000007</v>
      </c>
      <c r="AH126" s="103">
        <v>112412.23</v>
      </c>
      <c r="AI126" s="102">
        <v>2189.84</v>
      </c>
      <c r="AJ126" s="102">
        <v>4554.88</v>
      </c>
      <c r="AK126" s="102">
        <v>6744.72</v>
      </c>
      <c r="AL126" s="102">
        <v>0</v>
      </c>
      <c r="AM126" s="102">
        <v>0</v>
      </c>
      <c r="AN126" s="102">
        <v>0</v>
      </c>
      <c r="AO126" s="102">
        <v>34307.57</v>
      </c>
      <c r="AP126" s="102">
        <v>71359.94</v>
      </c>
      <c r="AQ126" s="102">
        <v>105667.51</v>
      </c>
      <c r="AR126" s="102">
        <v>0</v>
      </c>
      <c r="AS126" s="104">
        <v>0</v>
      </c>
      <c r="AT126" s="102">
        <v>0</v>
      </c>
      <c r="AU126" s="105">
        <v>47</v>
      </c>
      <c r="AV126" s="102">
        <v>105667.51</v>
      </c>
      <c r="AW126" s="102">
        <v>0</v>
      </c>
      <c r="AX126" s="103">
        <v>115694.5</v>
      </c>
      <c r="AY126" s="106">
        <v>6941.65</v>
      </c>
      <c r="AZ126" s="102">
        <v>0</v>
      </c>
      <c r="BA126" s="102">
        <v>108752.85</v>
      </c>
      <c r="BB126" s="102">
        <v>0</v>
      </c>
      <c r="BC126" s="102">
        <v>0</v>
      </c>
      <c r="BD126" s="102">
        <v>0</v>
      </c>
      <c r="BE126" s="102">
        <v>108752.85</v>
      </c>
      <c r="BF126" s="102">
        <v>0</v>
      </c>
      <c r="BK126" s="1" t="s">
        <v>1679</v>
      </c>
    </row>
    <row r="127" spans="2:63" s="79" customFormat="1" x14ac:dyDescent="0.25">
      <c r="B127" s="67">
        <v>5354</v>
      </c>
      <c r="C127" s="68" t="s">
        <v>826</v>
      </c>
      <c r="D127" s="69">
        <v>43515</v>
      </c>
      <c r="E127" s="70" t="s">
        <v>31</v>
      </c>
      <c r="F127" s="68">
        <v>44105</v>
      </c>
      <c r="G127" s="67">
        <v>2</v>
      </c>
      <c r="H127" s="68" t="s">
        <v>42</v>
      </c>
      <c r="I127" s="69">
        <v>36620</v>
      </c>
      <c r="J127" s="71" t="s">
        <v>43</v>
      </c>
      <c r="K127" s="69">
        <v>38840</v>
      </c>
      <c r="L127" s="68" t="s">
        <v>44</v>
      </c>
      <c r="M127" s="68" t="s">
        <v>30</v>
      </c>
      <c r="N127" s="72" t="s">
        <v>1151</v>
      </c>
      <c r="O127" s="73" t="s">
        <v>1152</v>
      </c>
      <c r="P127" s="73" t="s">
        <v>53</v>
      </c>
      <c r="Q127" s="73" t="s">
        <v>875</v>
      </c>
      <c r="R127" s="72" t="s">
        <v>62</v>
      </c>
      <c r="S127" s="70" t="s">
        <v>63</v>
      </c>
      <c r="T127" s="72" t="s">
        <v>1372</v>
      </c>
      <c r="U127" s="70" t="s">
        <v>1372</v>
      </c>
      <c r="V127" s="70" t="s">
        <v>33</v>
      </c>
      <c r="W127" s="70" t="s">
        <v>1381</v>
      </c>
      <c r="X127" s="70" t="s">
        <v>1381</v>
      </c>
      <c r="Y127" s="70" t="s">
        <v>1381</v>
      </c>
      <c r="Z127" s="70" t="s">
        <v>80</v>
      </c>
      <c r="AA127" s="70" t="s">
        <v>80</v>
      </c>
      <c r="AB127" s="70" t="s">
        <v>273</v>
      </c>
      <c r="AC127" s="70" t="s">
        <v>1382</v>
      </c>
      <c r="AD127" s="70" t="s">
        <v>1381</v>
      </c>
      <c r="AE127" s="68">
        <v>43647</v>
      </c>
      <c r="AF127" s="74">
        <v>37037.35</v>
      </c>
      <c r="AG127" s="74">
        <v>77627.47</v>
      </c>
      <c r="AH127" s="75">
        <v>114664.82</v>
      </c>
      <c r="AI127" s="74">
        <v>2222.23</v>
      </c>
      <c r="AJ127" s="74">
        <v>4657.6499999999996</v>
      </c>
      <c r="AK127" s="74">
        <v>6879.88</v>
      </c>
      <c r="AL127" s="74">
        <v>0</v>
      </c>
      <c r="AM127" s="74">
        <v>0</v>
      </c>
      <c r="AN127" s="74">
        <v>0</v>
      </c>
      <c r="AO127" s="74">
        <v>34815.120000000003</v>
      </c>
      <c r="AP127" s="74">
        <v>72969.820000000007</v>
      </c>
      <c r="AQ127" s="74">
        <v>107784.94</v>
      </c>
      <c r="AR127" s="74">
        <v>37037.35</v>
      </c>
      <c r="AS127" s="76">
        <v>4074.1</v>
      </c>
      <c r="AT127" s="74">
        <v>8148.2</v>
      </c>
      <c r="AU127" s="77">
        <v>47</v>
      </c>
      <c r="AV127" s="74">
        <v>107784.94</v>
      </c>
      <c r="AW127" s="74">
        <v>4074.1</v>
      </c>
      <c r="AX127" s="75">
        <v>118012.87</v>
      </c>
      <c r="AY127" s="78">
        <v>7080.76</v>
      </c>
      <c r="AZ127" s="74">
        <v>0</v>
      </c>
      <c r="BA127" s="74">
        <v>110932.11</v>
      </c>
      <c r="BB127" s="74">
        <v>38118.79</v>
      </c>
      <c r="BC127" s="74">
        <v>4193.0600000000004</v>
      </c>
      <c r="BD127" s="74">
        <v>8386.1200000000008</v>
      </c>
      <c r="BE127" s="74">
        <v>110932.11</v>
      </c>
      <c r="BF127" s="74">
        <v>4193.0600000000004</v>
      </c>
      <c r="BK127" s="1" t="s">
        <v>1679</v>
      </c>
    </row>
    <row r="128" spans="2:63" s="79" customFormat="1" x14ac:dyDescent="0.25">
      <c r="B128" s="95">
        <v>5355</v>
      </c>
      <c r="C128" s="96" t="s">
        <v>826</v>
      </c>
      <c r="D128" s="97">
        <v>43515</v>
      </c>
      <c r="E128" s="98" t="s">
        <v>31</v>
      </c>
      <c r="F128" s="96">
        <v>44105</v>
      </c>
      <c r="G128" s="95">
        <v>2</v>
      </c>
      <c r="H128" s="96" t="s">
        <v>42</v>
      </c>
      <c r="I128" s="97">
        <v>36620</v>
      </c>
      <c r="J128" s="99" t="s">
        <v>43</v>
      </c>
      <c r="K128" s="97">
        <v>38840</v>
      </c>
      <c r="L128" s="96" t="s">
        <v>44</v>
      </c>
      <c r="M128" s="96" t="s">
        <v>30</v>
      </c>
      <c r="N128" s="100" t="s">
        <v>1153</v>
      </c>
      <c r="O128" s="101" t="s">
        <v>1154</v>
      </c>
      <c r="P128" s="101" t="s">
        <v>34</v>
      </c>
      <c r="Q128" s="101" t="s">
        <v>875</v>
      </c>
      <c r="R128" s="100" t="s">
        <v>62</v>
      </c>
      <c r="S128" s="98" t="s">
        <v>63</v>
      </c>
      <c r="T128" s="100" t="s">
        <v>1372</v>
      </c>
      <c r="U128" s="98" t="s">
        <v>1372</v>
      </c>
      <c r="V128" s="98" t="s">
        <v>33</v>
      </c>
      <c r="W128" s="98" t="s">
        <v>1381</v>
      </c>
      <c r="X128" s="98" t="s">
        <v>1381</v>
      </c>
      <c r="Y128" s="98" t="s">
        <v>1381</v>
      </c>
      <c r="Z128" s="98" t="s">
        <v>80</v>
      </c>
      <c r="AA128" s="98" t="s">
        <v>80</v>
      </c>
      <c r="AB128" s="98" t="s">
        <v>273</v>
      </c>
      <c r="AC128" s="98" t="s">
        <v>1382</v>
      </c>
      <c r="AD128" s="98" t="s">
        <v>1381</v>
      </c>
      <c r="AE128" s="96">
        <v>43647</v>
      </c>
      <c r="AF128" s="102">
        <v>25375.55</v>
      </c>
      <c r="AG128" s="102">
        <v>52859.86</v>
      </c>
      <c r="AH128" s="103">
        <v>78235.41</v>
      </c>
      <c r="AI128" s="102">
        <v>1522.53</v>
      </c>
      <c r="AJ128" s="102">
        <v>3171.59</v>
      </c>
      <c r="AK128" s="102">
        <v>4694.12</v>
      </c>
      <c r="AL128" s="102">
        <v>0</v>
      </c>
      <c r="AM128" s="102">
        <v>0</v>
      </c>
      <c r="AN128" s="102">
        <v>0</v>
      </c>
      <c r="AO128" s="102">
        <v>23853.02</v>
      </c>
      <c r="AP128" s="102">
        <v>49688.27</v>
      </c>
      <c r="AQ128" s="102">
        <v>73541.289999999994</v>
      </c>
      <c r="AR128" s="102">
        <v>0</v>
      </c>
      <c r="AS128" s="104">
        <v>0</v>
      </c>
      <c r="AT128" s="102">
        <v>0</v>
      </c>
      <c r="AU128" s="105">
        <v>47</v>
      </c>
      <c r="AV128" s="102">
        <v>73541.289999999994</v>
      </c>
      <c r="AW128" s="102">
        <v>0</v>
      </c>
      <c r="AX128" s="103">
        <v>80519.77</v>
      </c>
      <c r="AY128" s="106">
        <v>4831.18</v>
      </c>
      <c r="AZ128" s="102">
        <v>0</v>
      </c>
      <c r="BA128" s="102">
        <v>75688.59</v>
      </c>
      <c r="BB128" s="102">
        <v>0</v>
      </c>
      <c r="BC128" s="102">
        <v>0</v>
      </c>
      <c r="BD128" s="102">
        <v>0</v>
      </c>
      <c r="BE128" s="102">
        <v>75688.59</v>
      </c>
      <c r="BF128" s="102">
        <v>0</v>
      </c>
      <c r="BK128" s="1" t="s">
        <v>1679</v>
      </c>
    </row>
    <row r="129" spans="2:63" s="79" customFormat="1" x14ac:dyDescent="0.25">
      <c r="B129" s="67">
        <v>5356</v>
      </c>
      <c r="C129" s="68" t="s">
        <v>826</v>
      </c>
      <c r="D129" s="69">
        <v>43515</v>
      </c>
      <c r="E129" s="70" t="s">
        <v>31</v>
      </c>
      <c r="F129" s="68">
        <v>44105</v>
      </c>
      <c r="G129" s="67">
        <v>2</v>
      </c>
      <c r="H129" s="68" t="s">
        <v>42</v>
      </c>
      <c r="I129" s="69">
        <v>36620</v>
      </c>
      <c r="J129" s="71" t="s">
        <v>43</v>
      </c>
      <c r="K129" s="69">
        <v>38840</v>
      </c>
      <c r="L129" s="68" t="s">
        <v>44</v>
      </c>
      <c r="M129" s="68" t="s">
        <v>30</v>
      </c>
      <c r="N129" s="72" t="s">
        <v>1155</v>
      </c>
      <c r="O129" s="73" t="s">
        <v>1156</v>
      </c>
      <c r="P129" s="73" t="s">
        <v>34</v>
      </c>
      <c r="Q129" s="73" t="s">
        <v>875</v>
      </c>
      <c r="R129" s="72" t="s">
        <v>62</v>
      </c>
      <c r="S129" s="70" t="s">
        <v>63</v>
      </c>
      <c r="T129" s="72" t="s">
        <v>1372</v>
      </c>
      <c r="U129" s="70" t="s">
        <v>1372</v>
      </c>
      <c r="V129" s="70" t="s">
        <v>33</v>
      </c>
      <c r="W129" s="70" t="s">
        <v>1381</v>
      </c>
      <c r="X129" s="70" t="s">
        <v>1381</v>
      </c>
      <c r="Y129" s="70" t="s">
        <v>1381</v>
      </c>
      <c r="Z129" s="70" t="s">
        <v>80</v>
      </c>
      <c r="AA129" s="70" t="s">
        <v>80</v>
      </c>
      <c r="AB129" s="70" t="s">
        <v>273</v>
      </c>
      <c r="AC129" s="70" t="s">
        <v>1382</v>
      </c>
      <c r="AD129" s="70" t="s">
        <v>1381</v>
      </c>
      <c r="AE129" s="68">
        <v>43647</v>
      </c>
      <c r="AF129" s="74">
        <v>46190.51</v>
      </c>
      <c r="AG129" s="74">
        <v>95909.75</v>
      </c>
      <c r="AH129" s="75">
        <v>142100.26</v>
      </c>
      <c r="AI129" s="74">
        <v>2771.42</v>
      </c>
      <c r="AJ129" s="74">
        <v>5754.59</v>
      </c>
      <c r="AK129" s="74">
        <v>8526.01</v>
      </c>
      <c r="AL129" s="74">
        <v>0</v>
      </c>
      <c r="AM129" s="74">
        <v>0</v>
      </c>
      <c r="AN129" s="74">
        <v>0</v>
      </c>
      <c r="AO129" s="74">
        <v>43419.09</v>
      </c>
      <c r="AP129" s="74">
        <v>90155.16</v>
      </c>
      <c r="AQ129" s="74">
        <v>133574.25</v>
      </c>
      <c r="AR129" s="74">
        <v>0</v>
      </c>
      <c r="AS129" s="76">
        <v>0</v>
      </c>
      <c r="AT129" s="74">
        <v>0</v>
      </c>
      <c r="AU129" s="77">
        <v>47</v>
      </c>
      <c r="AV129" s="74">
        <v>133574.25</v>
      </c>
      <c r="AW129" s="74">
        <v>0</v>
      </c>
      <c r="AX129" s="75">
        <v>146249.38</v>
      </c>
      <c r="AY129" s="78">
        <v>8774.9500000000007</v>
      </c>
      <c r="AZ129" s="74">
        <v>0</v>
      </c>
      <c r="BA129" s="74">
        <v>137474.43</v>
      </c>
      <c r="BB129" s="74">
        <v>0</v>
      </c>
      <c r="BC129" s="74">
        <v>0</v>
      </c>
      <c r="BD129" s="74">
        <v>0</v>
      </c>
      <c r="BE129" s="74">
        <v>137474.43</v>
      </c>
      <c r="BF129" s="74">
        <v>0</v>
      </c>
      <c r="BK129" s="1" t="s">
        <v>1679</v>
      </c>
    </row>
    <row r="130" spans="2:63" s="79" customFormat="1" x14ac:dyDescent="0.25">
      <c r="B130" s="95">
        <v>5357</v>
      </c>
      <c r="C130" s="96" t="s">
        <v>826</v>
      </c>
      <c r="D130" s="97">
        <v>43515</v>
      </c>
      <c r="E130" s="98" t="s">
        <v>31</v>
      </c>
      <c r="F130" s="96">
        <v>44105</v>
      </c>
      <c r="G130" s="95">
        <v>2</v>
      </c>
      <c r="H130" s="96" t="s">
        <v>42</v>
      </c>
      <c r="I130" s="97">
        <v>36620</v>
      </c>
      <c r="J130" s="99" t="s">
        <v>43</v>
      </c>
      <c r="K130" s="97">
        <v>38840</v>
      </c>
      <c r="L130" s="96" t="s">
        <v>44</v>
      </c>
      <c r="M130" s="96" t="s">
        <v>30</v>
      </c>
      <c r="N130" s="100" t="s">
        <v>1157</v>
      </c>
      <c r="O130" s="101" t="s">
        <v>1158</v>
      </c>
      <c r="P130" s="101" t="s">
        <v>34</v>
      </c>
      <c r="Q130" s="101" t="s">
        <v>875</v>
      </c>
      <c r="R130" s="100" t="s">
        <v>62</v>
      </c>
      <c r="S130" s="98" t="s">
        <v>63</v>
      </c>
      <c r="T130" s="100" t="s">
        <v>1372</v>
      </c>
      <c r="U130" s="98" t="s">
        <v>1372</v>
      </c>
      <c r="V130" s="98" t="s">
        <v>33</v>
      </c>
      <c r="W130" s="98" t="s">
        <v>1381</v>
      </c>
      <c r="X130" s="98" t="s">
        <v>1381</v>
      </c>
      <c r="Y130" s="98" t="s">
        <v>1381</v>
      </c>
      <c r="Z130" s="98" t="s">
        <v>80</v>
      </c>
      <c r="AA130" s="98" t="s">
        <v>80</v>
      </c>
      <c r="AB130" s="98" t="s">
        <v>273</v>
      </c>
      <c r="AC130" s="98" t="s">
        <v>1382</v>
      </c>
      <c r="AD130" s="98" t="s">
        <v>1381</v>
      </c>
      <c r="AE130" s="96">
        <v>43647</v>
      </c>
      <c r="AF130" s="102">
        <v>39432</v>
      </c>
      <c r="AG130" s="102">
        <v>81985.87</v>
      </c>
      <c r="AH130" s="103">
        <v>121417.87</v>
      </c>
      <c r="AI130" s="102">
        <v>2365.91</v>
      </c>
      <c r="AJ130" s="102">
        <v>4919.1499999999996</v>
      </c>
      <c r="AK130" s="102">
        <v>7285.06</v>
      </c>
      <c r="AL130" s="102">
        <v>0</v>
      </c>
      <c r="AM130" s="102">
        <v>0</v>
      </c>
      <c r="AN130" s="102">
        <v>0</v>
      </c>
      <c r="AO130" s="102">
        <v>37066.089999999997</v>
      </c>
      <c r="AP130" s="102">
        <v>77066.720000000001</v>
      </c>
      <c r="AQ130" s="102">
        <v>114132.81</v>
      </c>
      <c r="AR130" s="102">
        <v>0</v>
      </c>
      <c r="AS130" s="104">
        <v>0</v>
      </c>
      <c r="AT130" s="102">
        <v>0</v>
      </c>
      <c r="AU130" s="105">
        <v>47</v>
      </c>
      <c r="AV130" s="102">
        <v>114132.81</v>
      </c>
      <c r="AW130" s="102">
        <v>0</v>
      </c>
      <c r="AX130" s="103">
        <v>124963.1</v>
      </c>
      <c r="AY130" s="106">
        <v>7497.77</v>
      </c>
      <c r="AZ130" s="102">
        <v>0</v>
      </c>
      <c r="BA130" s="102">
        <v>117465.33</v>
      </c>
      <c r="BB130" s="102">
        <v>0</v>
      </c>
      <c r="BC130" s="102">
        <v>0</v>
      </c>
      <c r="BD130" s="102">
        <v>0</v>
      </c>
      <c r="BE130" s="102">
        <v>117465.33</v>
      </c>
      <c r="BF130" s="102">
        <v>0</v>
      </c>
      <c r="BK130" s="1" t="s">
        <v>1679</v>
      </c>
    </row>
    <row r="131" spans="2:63" s="79" customFormat="1" x14ac:dyDescent="0.25">
      <c r="B131" s="67">
        <v>5358</v>
      </c>
      <c r="C131" s="68" t="s">
        <v>826</v>
      </c>
      <c r="D131" s="69">
        <v>43515</v>
      </c>
      <c r="E131" s="70" t="s">
        <v>31</v>
      </c>
      <c r="F131" s="68">
        <v>44105</v>
      </c>
      <c r="G131" s="67">
        <v>2</v>
      </c>
      <c r="H131" s="68" t="s">
        <v>42</v>
      </c>
      <c r="I131" s="69">
        <v>36620</v>
      </c>
      <c r="J131" s="71" t="s">
        <v>43</v>
      </c>
      <c r="K131" s="69">
        <v>38840</v>
      </c>
      <c r="L131" s="68" t="s">
        <v>44</v>
      </c>
      <c r="M131" s="68" t="s">
        <v>30</v>
      </c>
      <c r="N131" s="72" t="s">
        <v>1159</v>
      </c>
      <c r="O131" s="73" t="s">
        <v>1160</v>
      </c>
      <c r="P131" s="73" t="s">
        <v>34</v>
      </c>
      <c r="Q131" s="73" t="s">
        <v>875</v>
      </c>
      <c r="R131" s="72" t="s">
        <v>62</v>
      </c>
      <c r="S131" s="70" t="s">
        <v>63</v>
      </c>
      <c r="T131" s="72" t="s">
        <v>1372</v>
      </c>
      <c r="U131" s="70" t="s">
        <v>1372</v>
      </c>
      <c r="V131" s="70" t="s">
        <v>33</v>
      </c>
      <c r="W131" s="70" t="s">
        <v>1381</v>
      </c>
      <c r="X131" s="70" t="s">
        <v>1381</v>
      </c>
      <c r="Y131" s="70" t="s">
        <v>1381</v>
      </c>
      <c r="Z131" s="70" t="s">
        <v>80</v>
      </c>
      <c r="AA131" s="70" t="s">
        <v>80</v>
      </c>
      <c r="AB131" s="70" t="s">
        <v>273</v>
      </c>
      <c r="AC131" s="70" t="s">
        <v>1382</v>
      </c>
      <c r="AD131" s="70" t="s">
        <v>1381</v>
      </c>
      <c r="AE131" s="68">
        <v>43647</v>
      </c>
      <c r="AF131" s="74">
        <v>38055.160000000003</v>
      </c>
      <c r="AG131" s="74">
        <v>79004.210000000006</v>
      </c>
      <c r="AH131" s="75">
        <v>117059.37</v>
      </c>
      <c r="AI131" s="74">
        <v>2283.3000000000002</v>
      </c>
      <c r="AJ131" s="74">
        <v>4740.26</v>
      </c>
      <c r="AK131" s="74">
        <v>7023.56</v>
      </c>
      <c r="AL131" s="74">
        <v>0</v>
      </c>
      <c r="AM131" s="74">
        <v>0</v>
      </c>
      <c r="AN131" s="74">
        <v>0</v>
      </c>
      <c r="AO131" s="74">
        <v>35771.86</v>
      </c>
      <c r="AP131" s="74">
        <v>74263.95</v>
      </c>
      <c r="AQ131" s="74">
        <v>110035.81</v>
      </c>
      <c r="AR131" s="74">
        <v>0</v>
      </c>
      <c r="AS131" s="76">
        <v>0</v>
      </c>
      <c r="AT131" s="74">
        <v>0</v>
      </c>
      <c r="AU131" s="77">
        <v>47</v>
      </c>
      <c r="AV131" s="74">
        <v>110035.81</v>
      </c>
      <c r="AW131" s="74">
        <v>0</v>
      </c>
      <c r="AX131" s="75">
        <v>120477.33</v>
      </c>
      <c r="AY131" s="78">
        <v>7228.63</v>
      </c>
      <c r="AZ131" s="74">
        <v>0</v>
      </c>
      <c r="BA131" s="74">
        <v>113248.7</v>
      </c>
      <c r="BB131" s="74">
        <v>0</v>
      </c>
      <c r="BC131" s="74">
        <v>0</v>
      </c>
      <c r="BD131" s="74">
        <v>0</v>
      </c>
      <c r="BE131" s="74">
        <v>113248.7</v>
      </c>
      <c r="BF131" s="74">
        <v>0</v>
      </c>
      <c r="BK131" s="1" t="s">
        <v>1679</v>
      </c>
    </row>
    <row r="132" spans="2:63" s="79" customFormat="1" x14ac:dyDescent="0.25">
      <c r="B132" s="95">
        <v>5359</v>
      </c>
      <c r="C132" s="96" t="s">
        <v>826</v>
      </c>
      <c r="D132" s="97">
        <v>43515</v>
      </c>
      <c r="E132" s="98" t="s">
        <v>31</v>
      </c>
      <c r="F132" s="96">
        <v>44105</v>
      </c>
      <c r="G132" s="95">
        <v>2</v>
      </c>
      <c r="H132" s="96" t="s">
        <v>42</v>
      </c>
      <c r="I132" s="97">
        <v>36620</v>
      </c>
      <c r="J132" s="99" t="s">
        <v>43</v>
      </c>
      <c r="K132" s="97">
        <v>38840</v>
      </c>
      <c r="L132" s="96" t="s">
        <v>44</v>
      </c>
      <c r="M132" s="96" t="s">
        <v>30</v>
      </c>
      <c r="N132" s="100" t="s">
        <v>1161</v>
      </c>
      <c r="O132" s="101" t="s">
        <v>1162</v>
      </c>
      <c r="P132" s="101" t="s">
        <v>34</v>
      </c>
      <c r="Q132" s="101" t="s">
        <v>875</v>
      </c>
      <c r="R132" s="100" t="s">
        <v>62</v>
      </c>
      <c r="S132" s="98" t="s">
        <v>63</v>
      </c>
      <c r="T132" s="100" t="s">
        <v>1372</v>
      </c>
      <c r="U132" s="98" t="s">
        <v>1372</v>
      </c>
      <c r="V132" s="98" t="s">
        <v>33</v>
      </c>
      <c r="W132" s="98" t="s">
        <v>1381</v>
      </c>
      <c r="X132" s="98" t="s">
        <v>1381</v>
      </c>
      <c r="Y132" s="98" t="s">
        <v>1381</v>
      </c>
      <c r="Z132" s="98" t="s">
        <v>80</v>
      </c>
      <c r="AA132" s="98" t="s">
        <v>80</v>
      </c>
      <c r="AB132" s="98" t="s">
        <v>273</v>
      </c>
      <c r="AC132" s="98" t="s">
        <v>1382</v>
      </c>
      <c r="AD132" s="98" t="s">
        <v>1381</v>
      </c>
      <c r="AE132" s="96">
        <v>43647</v>
      </c>
      <c r="AF132" s="102">
        <v>37914.379999999997</v>
      </c>
      <c r="AG132" s="102">
        <v>78789.34</v>
      </c>
      <c r="AH132" s="103">
        <v>116703.72</v>
      </c>
      <c r="AI132" s="102">
        <v>2274.85</v>
      </c>
      <c r="AJ132" s="102">
        <v>4727.3599999999997</v>
      </c>
      <c r="AK132" s="102">
        <v>7002.21</v>
      </c>
      <c r="AL132" s="102">
        <v>0</v>
      </c>
      <c r="AM132" s="102">
        <v>0</v>
      </c>
      <c r="AN132" s="102">
        <v>0</v>
      </c>
      <c r="AO132" s="102">
        <v>35639.53</v>
      </c>
      <c r="AP132" s="102">
        <v>74061.98</v>
      </c>
      <c r="AQ132" s="102">
        <v>109701.51</v>
      </c>
      <c r="AR132" s="102">
        <v>0</v>
      </c>
      <c r="AS132" s="104">
        <v>0</v>
      </c>
      <c r="AT132" s="102">
        <v>0</v>
      </c>
      <c r="AU132" s="105">
        <v>47</v>
      </c>
      <c r="AV132" s="102">
        <v>109701.51</v>
      </c>
      <c r="AW132" s="102">
        <v>0</v>
      </c>
      <c r="AX132" s="103">
        <v>120111.3</v>
      </c>
      <c r="AY132" s="106">
        <v>7206.66</v>
      </c>
      <c r="AZ132" s="102">
        <v>0</v>
      </c>
      <c r="BA132" s="102">
        <v>112904.64</v>
      </c>
      <c r="BB132" s="102">
        <v>0</v>
      </c>
      <c r="BC132" s="102">
        <v>0</v>
      </c>
      <c r="BD132" s="102">
        <v>0</v>
      </c>
      <c r="BE132" s="102">
        <v>112904.64</v>
      </c>
      <c r="BF132" s="102">
        <v>0</v>
      </c>
      <c r="BK132" s="1" t="s">
        <v>1679</v>
      </c>
    </row>
    <row r="133" spans="2:63" s="79" customFormat="1" x14ac:dyDescent="0.25">
      <c r="B133" s="67">
        <v>5360</v>
      </c>
      <c r="C133" s="68" t="s">
        <v>826</v>
      </c>
      <c r="D133" s="69">
        <v>43515</v>
      </c>
      <c r="E133" s="70" t="s">
        <v>31</v>
      </c>
      <c r="F133" s="68">
        <v>44105</v>
      </c>
      <c r="G133" s="67">
        <v>2</v>
      </c>
      <c r="H133" s="68" t="s">
        <v>42</v>
      </c>
      <c r="I133" s="69">
        <v>36620</v>
      </c>
      <c r="J133" s="71" t="s">
        <v>43</v>
      </c>
      <c r="K133" s="69">
        <v>38840</v>
      </c>
      <c r="L133" s="68" t="s">
        <v>44</v>
      </c>
      <c r="M133" s="68" t="s">
        <v>30</v>
      </c>
      <c r="N133" s="72" t="s">
        <v>1163</v>
      </c>
      <c r="O133" s="73" t="s">
        <v>1164</v>
      </c>
      <c r="P133" s="73" t="s">
        <v>34</v>
      </c>
      <c r="Q133" s="73" t="s">
        <v>875</v>
      </c>
      <c r="R133" s="72" t="s">
        <v>62</v>
      </c>
      <c r="S133" s="70" t="s">
        <v>63</v>
      </c>
      <c r="T133" s="72" t="s">
        <v>1372</v>
      </c>
      <c r="U133" s="70" t="s">
        <v>1372</v>
      </c>
      <c r="V133" s="70" t="s">
        <v>33</v>
      </c>
      <c r="W133" s="70" t="s">
        <v>1381</v>
      </c>
      <c r="X133" s="70" t="s">
        <v>1381</v>
      </c>
      <c r="Y133" s="70" t="s">
        <v>1381</v>
      </c>
      <c r="Z133" s="70" t="s">
        <v>80</v>
      </c>
      <c r="AA133" s="70" t="s">
        <v>80</v>
      </c>
      <c r="AB133" s="70" t="s">
        <v>273</v>
      </c>
      <c r="AC133" s="70" t="s">
        <v>1382</v>
      </c>
      <c r="AD133" s="70" t="s">
        <v>1381</v>
      </c>
      <c r="AE133" s="68">
        <v>43647</v>
      </c>
      <c r="AF133" s="74">
        <v>41924.33</v>
      </c>
      <c r="AG133" s="74">
        <v>87078.39</v>
      </c>
      <c r="AH133" s="75">
        <v>129002.72</v>
      </c>
      <c r="AI133" s="74">
        <v>2515.4499999999998</v>
      </c>
      <c r="AJ133" s="74">
        <v>5224.71</v>
      </c>
      <c r="AK133" s="74">
        <v>7740.16</v>
      </c>
      <c r="AL133" s="74">
        <v>0</v>
      </c>
      <c r="AM133" s="74">
        <v>0</v>
      </c>
      <c r="AN133" s="74">
        <v>0</v>
      </c>
      <c r="AO133" s="74">
        <v>39408.879999999997</v>
      </c>
      <c r="AP133" s="74">
        <v>81853.679999999993</v>
      </c>
      <c r="AQ133" s="74">
        <v>121262.56</v>
      </c>
      <c r="AR133" s="74">
        <v>0</v>
      </c>
      <c r="AS133" s="76">
        <v>0</v>
      </c>
      <c r="AT133" s="74">
        <v>0</v>
      </c>
      <c r="AU133" s="77">
        <v>47</v>
      </c>
      <c r="AV133" s="74">
        <v>121262.56</v>
      </c>
      <c r="AW133" s="74">
        <v>0</v>
      </c>
      <c r="AX133" s="75">
        <v>132769.42000000001</v>
      </c>
      <c r="AY133" s="78">
        <v>7966.16</v>
      </c>
      <c r="AZ133" s="74">
        <v>0</v>
      </c>
      <c r="BA133" s="74">
        <v>124803.26</v>
      </c>
      <c r="BB133" s="74">
        <v>0</v>
      </c>
      <c r="BC133" s="74">
        <v>0</v>
      </c>
      <c r="BD133" s="74">
        <v>0</v>
      </c>
      <c r="BE133" s="74">
        <v>124803.26</v>
      </c>
      <c r="BF133" s="74">
        <v>0</v>
      </c>
      <c r="BK133" s="1" t="s">
        <v>1679</v>
      </c>
    </row>
    <row r="134" spans="2:63" s="79" customFormat="1" x14ac:dyDescent="0.25">
      <c r="B134" s="95">
        <v>5361</v>
      </c>
      <c r="C134" s="96" t="s">
        <v>826</v>
      </c>
      <c r="D134" s="97">
        <v>43515</v>
      </c>
      <c r="E134" s="98" t="s">
        <v>31</v>
      </c>
      <c r="F134" s="96">
        <v>44105</v>
      </c>
      <c r="G134" s="95">
        <v>2</v>
      </c>
      <c r="H134" s="96" t="s">
        <v>42</v>
      </c>
      <c r="I134" s="97">
        <v>36620</v>
      </c>
      <c r="J134" s="99" t="s">
        <v>43</v>
      </c>
      <c r="K134" s="97">
        <v>38840</v>
      </c>
      <c r="L134" s="96" t="s">
        <v>44</v>
      </c>
      <c r="M134" s="96" t="s">
        <v>30</v>
      </c>
      <c r="N134" s="100" t="s">
        <v>1165</v>
      </c>
      <c r="O134" s="101" t="s">
        <v>1166</v>
      </c>
      <c r="P134" s="101" t="s">
        <v>34</v>
      </c>
      <c r="Q134" s="101" t="s">
        <v>875</v>
      </c>
      <c r="R134" s="100" t="s">
        <v>62</v>
      </c>
      <c r="S134" s="98" t="s">
        <v>63</v>
      </c>
      <c r="T134" s="100" t="s">
        <v>1372</v>
      </c>
      <c r="U134" s="98" t="s">
        <v>1372</v>
      </c>
      <c r="V134" s="98" t="s">
        <v>33</v>
      </c>
      <c r="W134" s="98" t="s">
        <v>1381</v>
      </c>
      <c r="X134" s="98" t="s">
        <v>1381</v>
      </c>
      <c r="Y134" s="98" t="s">
        <v>1381</v>
      </c>
      <c r="Z134" s="98" t="s">
        <v>80</v>
      </c>
      <c r="AA134" s="98" t="s">
        <v>80</v>
      </c>
      <c r="AB134" s="98" t="s">
        <v>273</v>
      </c>
      <c r="AC134" s="98" t="s">
        <v>1382</v>
      </c>
      <c r="AD134" s="98" t="s">
        <v>1381</v>
      </c>
      <c r="AE134" s="96">
        <v>43647</v>
      </c>
      <c r="AF134" s="102">
        <v>36779.83</v>
      </c>
      <c r="AG134" s="102">
        <v>76348.91</v>
      </c>
      <c r="AH134" s="103">
        <v>113128.74</v>
      </c>
      <c r="AI134" s="102">
        <v>2206.7800000000002</v>
      </c>
      <c r="AJ134" s="102">
        <v>4580.9399999999996</v>
      </c>
      <c r="AK134" s="102">
        <v>6787.72</v>
      </c>
      <c r="AL134" s="102">
        <v>0</v>
      </c>
      <c r="AM134" s="102">
        <v>0</v>
      </c>
      <c r="AN134" s="102">
        <v>0</v>
      </c>
      <c r="AO134" s="102">
        <v>34573.050000000003</v>
      </c>
      <c r="AP134" s="102">
        <v>71767.97</v>
      </c>
      <c r="AQ134" s="102">
        <v>106341.02</v>
      </c>
      <c r="AR134" s="102">
        <v>0</v>
      </c>
      <c r="AS134" s="104">
        <v>0</v>
      </c>
      <c r="AT134" s="102">
        <v>0</v>
      </c>
      <c r="AU134" s="105">
        <v>47</v>
      </c>
      <c r="AV134" s="102">
        <v>106341.02</v>
      </c>
      <c r="AW134" s="102">
        <v>0</v>
      </c>
      <c r="AX134" s="103">
        <v>116431.94</v>
      </c>
      <c r="AY134" s="106">
        <v>6985.91</v>
      </c>
      <c r="AZ134" s="102">
        <v>0</v>
      </c>
      <c r="BA134" s="102">
        <v>109446.03</v>
      </c>
      <c r="BB134" s="102">
        <v>0</v>
      </c>
      <c r="BC134" s="102">
        <v>0</v>
      </c>
      <c r="BD134" s="102">
        <v>0</v>
      </c>
      <c r="BE134" s="102">
        <v>109446.03</v>
      </c>
      <c r="BF134" s="102">
        <v>0</v>
      </c>
      <c r="BK134" s="1" t="s">
        <v>1679</v>
      </c>
    </row>
    <row r="135" spans="2:63" s="79" customFormat="1" x14ac:dyDescent="0.25">
      <c r="B135" s="67">
        <v>5362</v>
      </c>
      <c r="C135" s="68" t="s">
        <v>826</v>
      </c>
      <c r="D135" s="69">
        <v>43515</v>
      </c>
      <c r="E135" s="70" t="s">
        <v>31</v>
      </c>
      <c r="F135" s="68">
        <v>44105</v>
      </c>
      <c r="G135" s="67">
        <v>2</v>
      </c>
      <c r="H135" s="68" t="s">
        <v>42</v>
      </c>
      <c r="I135" s="69">
        <v>36620</v>
      </c>
      <c r="J135" s="71" t="s">
        <v>43</v>
      </c>
      <c r="K135" s="69">
        <v>38840</v>
      </c>
      <c r="L135" s="68" t="s">
        <v>44</v>
      </c>
      <c r="M135" s="68" t="s">
        <v>30</v>
      </c>
      <c r="N135" s="72" t="s">
        <v>1167</v>
      </c>
      <c r="O135" s="73" t="s">
        <v>1168</v>
      </c>
      <c r="P135" s="73" t="s">
        <v>34</v>
      </c>
      <c r="Q135" s="73" t="s">
        <v>875</v>
      </c>
      <c r="R135" s="72" t="s">
        <v>62</v>
      </c>
      <c r="S135" s="70" t="s">
        <v>63</v>
      </c>
      <c r="T135" s="72" t="s">
        <v>1372</v>
      </c>
      <c r="U135" s="70" t="s">
        <v>1372</v>
      </c>
      <c r="V135" s="70" t="s">
        <v>33</v>
      </c>
      <c r="W135" s="70" t="s">
        <v>1381</v>
      </c>
      <c r="X135" s="70" t="s">
        <v>1381</v>
      </c>
      <c r="Y135" s="70" t="s">
        <v>1381</v>
      </c>
      <c r="Z135" s="70" t="s">
        <v>80</v>
      </c>
      <c r="AA135" s="70" t="s">
        <v>80</v>
      </c>
      <c r="AB135" s="70" t="s">
        <v>273</v>
      </c>
      <c r="AC135" s="70" t="s">
        <v>1382</v>
      </c>
      <c r="AD135" s="70" t="s">
        <v>1381</v>
      </c>
      <c r="AE135" s="68">
        <v>43647</v>
      </c>
      <c r="AF135" s="74">
        <v>38406.879999999997</v>
      </c>
      <c r="AG135" s="74">
        <v>79821.36</v>
      </c>
      <c r="AH135" s="75">
        <v>118228.24</v>
      </c>
      <c r="AI135" s="74">
        <v>2304.41</v>
      </c>
      <c r="AJ135" s="74">
        <v>4789.28</v>
      </c>
      <c r="AK135" s="74">
        <v>7093.69</v>
      </c>
      <c r="AL135" s="74">
        <v>0</v>
      </c>
      <c r="AM135" s="74">
        <v>0</v>
      </c>
      <c r="AN135" s="74">
        <v>0</v>
      </c>
      <c r="AO135" s="74">
        <v>36102.47</v>
      </c>
      <c r="AP135" s="74">
        <v>75032.08</v>
      </c>
      <c r="AQ135" s="74">
        <v>111134.55</v>
      </c>
      <c r="AR135" s="74">
        <v>0</v>
      </c>
      <c r="AS135" s="76">
        <v>0</v>
      </c>
      <c r="AT135" s="74">
        <v>0</v>
      </c>
      <c r="AU135" s="77">
        <v>47</v>
      </c>
      <c r="AV135" s="74">
        <v>111134.55</v>
      </c>
      <c r="AW135" s="74">
        <v>0</v>
      </c>
      <c r="AX135" s="75">
        <v>121680.33</v>
      </c>
      <c r="AY135" s="78">
        <v>7300.81</v>
      </c>
      <c r="AZ135" s="74">
        <v>0</v>
      </c>
      <c r="BA135" s="74">
        <v>114379.52</v>
      </c>
      <c r="BB135" s="74">
        <v>0</v>
      </c>
      <c r="BC135" s="74">
        <v>0</v>
      </c>
      <c r="BD135" s="74">
        <v>0</v>
      </c>
      <c r="BE135" s="74">
        <v>114379.52</v>
      </c>
      <c r="BF135" s="74">
        <v>0</v>
      </c>
      <c r="BK135" s="1" t="s">
        <v>1679</v>
      </c>
    </row>
    <row r="136" spans="2:63" s="79" customFormat="1" x14ac:dyDescent="0.25">
      <c r="B136" s="95">
        <v>5363</v>
      </c>
      <c r="C136" s="96" t="s">
        <v>826</v>
      </c>
      <c r="D136" s="97">
        <v>43515</v>
      </c>
      <c r="E136" s="98" t="s">
        <v>31</v>
      </c>
      <c r="F136" s="96">
        <v>44105</v>
      </c>
      <c r="G136" s="95">
        <v>2</v>
      </c>
      <c r="H136" s="96" t="s">
        <v>42</v>
      </c>
      <c r="I136" s="97">
        <v>36620</v>
      </c>
      <c r="J136" s="99" t="s">
        <v>43</v>
      </c>
      <c r="K136" s="97">
        <v>38840</v>
      </c>
      <c r="L136" s="96" t="s">
        <v>44</v>
      </c>
      <c r="M136" s="96" t="s">
        <v>30</v>
      </c>
      <c r="N136" s="100" t="s">
        <v>1169</v>
      </c>
      <c r="O136" s="101" t="s">
        <v>1170</v>
      </c>
      <c r="P136" s="101" t="s">
        <v>34</v>
      </c>
      <c r="Q136" s="101" t="s">
        <v>875</v>
      </c>
      <c r="R136" s="100" t="s">
        <v>62</v>
      </c>
      <c r="S136" s="98" t="s">
        <v>63</v>
      </c>
      <c r="T136" s="100" t="s">
        <v>1372</v>
      </c>
      <c r="U136" s="98" t="s">
        <v>1372</v>
      </c>
      <c r="V136" s="98" t="s">
        <v>33</v>
      </c>
      <c r="W136" s="98" t="s">
        <v>1381</v>
      </c>
      <c r="X136" s="98" t="s">
        <v>1381</v>
      </c>
      <c r="Y136" s="98" t="s">
        <v>1381</v>
      </c>
      <c r="Z136" s="98" t="s">
        <v>80</v>
      </c>
      <c r="AA136" s="98" t="s">
        <v>80</v>
      </c>
      <c r="AB136" s="98" t="s">
        <v>273</v>
      </c>
      <c r="AC136" s="98" t="s">
        <v>1382</v>
      </c>
      <c r="AD136" s="98" t="s">
        <v>1381</v>
      </c>
      <c r="AE136" s="96">
        <v>43647</v>
      </c>
      <c r="AF136" s="102">
        <v>38891.449999999997</v>
      </c>
      <c r="AG136" s="102">
        <v>80846.41</v>
      </c>
      <c r="AH136" s="103">
        <v>119737.86</v>
      </c>
      <c r="AI136" s="102">
        <v>2333.4699999999998</v>
      </c>
      <c r="AJ136" s="102">
        <v>4850.79</v>
      </c>
      <c r="AK136" s="102">
        <v>7184.26</v>
      </c>
      <c r="AL136" s="102">
        <v>0</v>
      </c>
      <c r="AM136" s="102">
        <v>0</v>
      </c>
      <c r="AN136" s="102">
        <v>0</v>
      </c>
      <c r="AO136" s="102">
        <v>36557.980000000003</v>
      </c>
      <c r="AP136" s="102">
        <v>75995.62</v>
      </c>
      <c r="AQ136" s="102">
        <v>112553.60000000001</v>
      </c>
      <c r="AR136" s="102">
        <v>0</v>
      </c>
      <c r="AS136" s="104">
        <v>0</v>
      </c>
      <c r="AT136" s="102">
        <v>0</v>
      </c>
      <c r="AU136" s="105">
        <v>47</v>
      </c>
      <c r="AV136" s="102">
        <v>112553.60000000001</v>
      </c>
      <c r="AW136" s="102">
        <v>0</v>
      </c>
      <c r="AX136" s="103">
        <v>123234.04</v>
      </c>
      <c r="AY136" s="106">
        <v>7394.03</v>
      </c>
      <c r="AZ136" s="102">
        <v>0</v>
      </c>
      <c r="BA136" s="102">
        <v>115840.01</v>
      </c>
      <c r="BB136" s="102">
        <v>0</v>
      </c>
      <c r="BC136" s="102">
        <v>0</v>
      </c>
      <c r="BD136" s="102">
        <v>0</v>
      </c>
      <c r="BE136" s="102">
        <v>115840.01</v>
      </c>
      <c r="BF136" s="102">
        <v>0</v>
      </c>
      <c r="BK136" s="1" t="s">
        <v>1679</v>
      </c>
    </row>
    <row r="137" spans="2:63" s="79" customFormat="1" x14ac:dyDescent="0.25">
      <c r="B137" s="67">
        <v>5364</v>
      </c>
      <c r="C137" s="68" t="s">
        <v>826</v>
      </c>
      <c r="D137" s="69">
        <v>43515</v>
      </c>
      <c r="E137" s="70" t="s">
        <v>31</v>
      </c>
      <c r="F137" s="68">
        <v>44105</v>
      </c>
      <c r="G137" s="67">
        <v>2</v>
      </c>
      <c r="H137" s="68" t="s">
        <v>42</v>
      </c>
      <c r="I137" s="69">
        <v>36620</v>
      </c>
      <c r="J137" s="71" t="s">
        <v>43</v>
      </c>
      <c r="K137" s="69">
        <v>38840</v>
      </c>
      <c r="L137" s="68" t="s">
        <v>44</v>
      </c>
      <c r="M137" s="68" t="s">
        <v>30</v>
      </c>
      <c r="N137" s="72" t="s">
        <v>1171</v>
      </c>
      <c r="O137" s="73" t="s">
        <v>1172</v>
      </c>
      <c r="P137" s="73" t="s">
        <v>34</v>
      </c>
      <c r="Q137" s="73" t="s">
        <v>875</v>
      </c>
      <c r="R137" s="72" t="s">
        <v>62</v>
      </c>
      <c r="S137" s="70" t="s">
        <v>63</v>
      </c>
      <c r="T137" s="72" t="s">
        <v>1372</v>
      </c>
      <c r="U137" s="70" t="s">
        <v>1372</v>
      </c>
      <c r="V137" s="70" t="s">
        <v>33</v>
      </c>
      <c r="W137" s="70" t="s">
        <v>1381</v>
      </c>
      <c r="X137" s="70" t="s">
        <v>1381</v>
      </c>
      <c r="Y137" s="70" t="s">
        <v>1381</v>
      </c>
      <c r="Z137" s="70" t="s">
        <v>80</v>
      </c>
      <c r="AA137" s="70" t="s">
        <v>80</v>
      </c>
      <c r="AB137" s="70" t="s">
        <v>273</v>
      </c>
      <c r="AC137" s="70" t="s">
        <v>1382</v>
      </c>
      <c r="AD137" s="70" t="s">
        <v>1381</v>
      </c>
      <c r="AE137" s="68">
        <v>43647</v>
      </c>
      <c r="AF137" s="74">
        <v>37166.29</v>
      </c>
      <c r="AG137" s="74">
        <v>77361.56</v>
      </c>
      <c r="AH137" s="75">
        <v>114527.85</v>
      </c>
      <c r="AI137" s="74">
        <v>2229.9699999999998</v>
      </c>
      <c r="AJ137" s="74">
        <v>4641.7</v>
      </c>
      <c r="AK137" s="74">
        <v>6871.67</v>
      </c>
      <c r="AL137" s="74">
        <v>0</v>
      </c>
      <c r="AM137" s="74">
        <v>0</v>
      </c>
      <c r="AN137" s="74">
        <v>0</v>
      </c>
      <c r="AO137" s="74">
        <v>34936.32</v>
      </c>
      <c r="AP137" s="74">
        <v>72719.86</v>
      </c>
      <c r="AQ137" s="74">
        <v>107656.18</v>
      </c>
      <c r="AR137" s="74">
        <v>0</v>
      </c>
      <c r="AS137" s="76">
        <v>0</v>
      </c>
      <c r="AT137" s="74">
        <v>0</v>
      </c>
      <c r="AU137" s="77">
        <v>47</v>
      </c>
      <c r="AV137" s="74">
        <v>107656.18</v>
      </c>
      <c r="AW137" s="74">
        <v>0</v>
      </c>
      <c r="AX137" s="75">
        <v>117871.9</v>
      </c>
      <c r="AY137" s="78">
        <v>7072.31</v>
      </c>
      <c r="AZ137" s="74">
        <v>0</v>
      </c>
      <c r="BA137" s="74">
        <v>110799.59</v>
      </c>
      <c r="BB137" s="74">
        <v>0</v>
      </c>
      <c r="BC137" s="74">
        <v>0</v>
      </c>
      <c r="BD137" s="74">
        <v>0</v>
      </c>
      <c r="BE137" s="74">
        <v>110799.59</v>
      </c>
      <c r="BF137" s="74">
        <v>0</v>
      </c>
      <c r="BK137" s="1" t="s">
        <v>1679</v>
      </c>
    </row>
    <row r="138" spans="2:63" s="79" customFormat="1" x14ac:dyDescent="0.25">
      <c r="B138" s="95">
        <v>5365</v>
      </c>
      <c r="C138" s="96" t="s">
        <v>826</v>
      </c>
      <c r="D138" s="97">
        <v>43515</v>
      </c>
      <c r="E138" s="98" t="s">
        <v>31</v>
      </c>
      <c r="F138" s="96">
        <v>44105</v>
      </c>
      <c r="G138" s="95">
        <v>2</v>
      </c>
      <c r="H138" s="96" t="s">
        <v>42</v>
      </c>
      <c r="I138" s="97">
        <v>36620</v>
      </c>
      <c r="J138" s="99" t="s">
        <v>43</v>
      </c>
      <c r="K138" s="97">
        <v>38840</v>
      </c>
      <c r="L138" s="96" t="s">
        <v>44</v>
      </c>
      <c r="M138" s="96" t="s">
        <v>30</v>
      </c>
      <c r="N138" s="100" t="s">
        <v>1173</v>
      </c>
      <c r="O138" s="101" t="s">
        <v>1174</v>
      </c>
      <c r="P138" s="101" t="s">
        <v>53</v>
      </c>
      <c r="Q138" s="101" t="s">
        <v>875</v>
      </c>
      <c r="R138" s="100" t="s">
        <v>62</v>
      </c>
      <c r="S138" s="98" t="s">
        <v>63</v>
      </c>
      <c r="T138" s="100" t="s">
        <v>1372</v>
      </c>
      <c r="U138" s="98" t="s">
        <v>1372</v>
      </c>
      <c r="V138" s="98" t="s">
        <v>33</v>
      </c>
      <c r="W138" s="98" t="s">
        <v>1381</v>
      </c>
      <c r="X138" s="98" t="s">
        <v>1381</v>
      </c>
      <c r="Y138" s="98" t="s">
        <v>1381</v>
      </c>
      <c r="Z138" s="98" t="s">
        <v>80</v>
      </c>
      <c r="AA138" s="98" t="s">
        <v>80</v>
      </c>
      <c r="AB138" s="98" t="s">
        <v>273</v>
      </c>
      <c r="AC138" s="98" t="s">
        <v>1382</v>
      </c>
      <c r="AD138" s="98" t="s">
        <v>1381</v>
      </c>
      <c r="AE138" s="96">
        <v>43647</v>
      </c>
      <c r="AF138" s="102">
        <v>35545.31</v>
      </c>
      <c r="AG138" s="102">
        <v>74486.179999999993</v>
      </c>
      <c r="AH138" s="103">
        <v>110031.49</v>
      </c>
      <c r="AI138" s="102">
        <v>2132.71</v>
      </c>
      <c r="AJ138" s="102">
        <v>4469.17</v>
      </c>
      <c r="AK138" s="102">
        <v>6601.88</v>
      </c>
      <c r="AL138" s="102">
        <v>0</v>
      </c>
      <c r="AM138" s="102">
        <v>0</v>
      </c>
      <c r="AN138" s="102">
        <v>0</v>
      </c>
      <c r="AO138" s="102">
        <v>33412.6</v>
      </c>
      <c r="AP138" s="102">
        <v>70017.009999999995</v>
      </c>
      <c r="AQ138" s="102">
        <v>103429.61</v>
      </c>
      <c r="AR138" s="102">
        <v>35545.31</v>
      </c>
      <c r="AS138" s="104">
        <v>3909.98</v>
      </c>
      <c r="AT138" s="102">
        <v>7819.96</v>
      </c>
      <c r="AU138" s="105">
        <v>47</v>
      </c>
      <c r="AV138" s="102">
        <v>103429.61</v>
      </c>
      <c r="AW138" s="102">
        <v>3909.98</v>
      </c>
      <c r="AX138" s="103">
        <v>113244.25</v>
      </c>
      <c r="AY138" s="106">
        <v>6794.64</v>
      </c>
      <c r="AZ138" s="102">
        <v>0</v>
      </c>
      <c r="BA138" s="102">
        <v>106449.61</v>
      </c>
      <c r="BB138" s="102">
        <v>36583.18</v>
      </c>
      <c r="BC138" s="102">
        <v>4024.14</v>
      </c>
      <c r="BD138" s="102">
        <v>8048.28</v>
      </c>
      <c r="BE138" s="102">
        <v>106449.61</v>
      </c>
      <c r="BF138" s="102">
        <v>4024.14</v>
      </c>
      <c r="BK138" s="1" t="s">
        <v>1679</v>
      </c>
    </row>
    <row r="139" spans="2:63" s="79" customFormat="1" x14ac:dyDescent="0.25">
      <c r="B139" s="67">
        <v>5404</v>
      </c>
      <c r="C139" s="68" t="s">
        <v>826</v>
      </c>
      <c r="D139" s="69">
        <v>43515</v>
      </c>
      <c r="E139" s="70" t="s">
        <v>31</v>
      </c>
      <c r="F139" s="68">
        <v>44105</v>
      </c>
      <c r="G139" s="67">
        <v>2</v>
      </c>
      <c r="H139" s="68" t="s">
        <v>42</v>
      </c>
      <c r="I139" s="69">
        <v>36621</v>
      </c>
      <c r="J139" s="71" t="s">
        <v>43</v>
      </c>
      <c r="K139" s="69">
        <v>38840</v>
      </c>
      <c r="L139" s="68" t="s">
        <v>44</v>
      </c>
      <c r="M139" s="68" t="s">
        <v>30</v>
      </c>
      <c r="N139" s="72" t="s">
        <v>1175</v>
      </c>
      <c r="O139" s="73" t="s">
        <v>1176</v>
      </c>
      <c r="P139" s="73" t="s">
        <v>34</v>
      </c>
      <c r="Q139" s="73" t="s">
        <v>875</v>
      </c>
      <c r="R139" s="72" t="s">
        <v>62</v>
      </c>
      <c r="S139" s="70" t="s">
        <v>63</v>
      </c>
      <c r="T139" s="72" t="s">
        <v>1372</v>
      </c>
      <c r="U139" s="70" t="s">
        <v>1372</v>
      </c>
      <c r="V139" s="70" t="s">
        <v>33</v>
      </c>
      <c r="W139" s="70" t="s">
        <v>1381</v>
      </c>
      <c r="X139" s="70" t="s">
        <v>1381</v>
      </c>
      <c r="Y139" s="70" t="s">
        <v>1381</v>
      </c>
      <c r="Z139" s="70" t="s">
        <v>80</v>
      </c>
      <c r="AA139" s="70" t="s">
        <v>80</v>
      </c>
      <c r="AB139" s="70" t="s">
        <v>273</v>
      </c>
      <c r="AC139" s="70" t="s">
        <v>1382</v>
      </c>
      <c r="AD139" s="70" t="s">
        <v>1381</v>
      </c>
      <c r="AE139" s="68">
        <v>43647</v>
      </c>
      <c r="AF139" s="74">
        <v>28427.52</v>
      </c>
      <c r="AG139" s="74">
        <v>58559.53</v>
      </c>
      <c r="AH139" s="75">
        <v>86987.05</v>
      </c>
      <c r="AI139" s="74">
        <v>1705.64</v>
      </c>
      <c r="AJ139" s="74">
        <v>3513.57</v>
      </c>
      <c r="AK139" s="74">
        <v>5219.21</v>
      </c>
      <c r="AL139" s="74">
        <v>0</v>
      </c>
      <c r="AM139" s="74">
        <v>0</v>
      </c>
      <c r="AN139" s="74">
        <v>0</v>
      </c>
      <c r="AO139" s="74">
        <v>26721.88</v>
      </c>
      <c r="AP139" s="74">
        <v>55045.96</v>
      </c>
      <c r="AQ139" s="74">
        <v>81767.839999999997</v>
      </c>
      <c r="AR139" s="74">
        <v>0</v>
      </c>
      <c r="AS139" s="76">
        <v>0</v>
      </c>
      <c r="AT139" s="74">
        <v>0</v>
      </c>
      <c r="AU139" s="77">
        <v>47</v>
      </c>
      <c r="AV139" s="74">
        <v>81767.839999999997</v>
      </c>
      <c r="AW139" s="74">
        <v>0</v>
      </c>
      <c r="AX139" s="75">
        <v>89526.95</v>
      </c>
      <c r="AY139" s="78">
        <v>5371.6</v>
      </c>
      <c r="AZ139" s="74">
        <v>0</v>
      </c>
      <c r="BA139" s="74">
        <v>84155.35</v>
      </c>
      <c r="BB139" s="74">
        <v>0</v>
      </c>
      <c r="BC139" s="74">
        <v>0</v>
      </c>
      <c r="BD139" s="74">
        <v>0</v>
      </c>
      <c r="BE139" s="74">
        <v>84155.35</v>
      </c>
      <c r="BF139" s="74">
        <v>0</v>
      </c>
      <c r="BK139" s="1" t="s">
        <v>1679</v>
      </c>
    </row>
    <row r="140" spans="2:63" s="79" customFormat="1" x14ac:dyDescent="0.25">
      <c r="B140" s="95">
        <v>5405</v>
      </c>
      <c r="C140" s="96" t="s">
        <v>826</v>
      </c>
      <c r="D140" s="97">
        <v>43515</v>
      </c>
      <c r="E140" s="98" t="s">
        <v>31</v>
      </c>
      <c r="F140" s="96">
        <v>44105</v>
      </c>
      <c r="G140" s="95">
        <v>2</v>
      </c>
      <c r="H140" s="96" t="s">
        <v>42</v>
      </c>
      <c r="I140" s="97">
        <v>36621</v>
      </c>
      <c r="J140" s="99" t="s">
        <v>43</v>
      </c>
      <c r="K140" s="97">
        <v>38840</v>
      </c>
      <c r="L140" s="96" t="s">
        <v>44</v>
      </c>
      <c r="M140" s="96" t="s">
        <v>30</v>
      </c>
      <c r="N140" s="100" t="s">
        <v>1177</v>
      </c>
      <c r="O140" s="101" t="s">
        <v>1178</v>
      </c>
      <c r="P140" s="101" t="s">
        <v>34</v>
      </c>
      <c r="Q140" s="101" t="s">
        <v>875</v>
      </c>
      <c r="R140" s="100" t="s">
        <v>62</v>
      </c>
      <c r="S140" s="98" t="s">
        <v>63</v>
      </c>
      <c r="T140" s="100" t="s">
        <v>1372</v>
      </c>
      <c r="U140" s="98" t="s">
        <v>1372</v>
      </c>
      <c r="V140" s="98" t="s">
        <v>33</v>
      </c>
      <c r="W140" s="98" t="s">
        <v>1381</v>
      </c>
      <c r="X140" s="98" t="s">
        <v>1381</v>
      </c>
      <c r="Y140" s="98" t="s">
        <v>1381</v>
      </c>
      <c r="Z140" s="98" t="s">
        <v>80</v>
      </c>
      <c r="AA140" s="98" t="s">
        <v>80</v>
      </c>
      <c r="AB140" s="98" t="s">
        <v>273</v>
      </c>
      <c r="AC140" s="98" t="s">
        <v>1382</v>
      </c>
      <c r="AD140" s="98" t="s">
        <v>1381</v>
      </c>
      <c r="AE140" s="96">
        <v>43647</v>
      </c>
      <c r="AF140" s="102">
        <v>28044.27</v>
      </c>
      <c r="AG140" s="102">
        <v>57753.54</v>
      </c>
      <c r="AH140" s="103">
        <v>85797.81</v>
      </c>
      <c r="AI140" s="102">
        <v>1682.64</v>
      </c>
      <c r="AJ140" s="102">
        <v>3465.22</v>
      </c>
      <c r="AK140" s="102">
        <v>5147.8599999999997</v>
      </c>
      <c r="AL140" s="102">
        <v>0</v>
      </c>
      <c r="AM140" s="102">
        <v>0</v>
      </c>
      <c r="AN140" s="102">
        <v>0</v>
      </c>
      <c r="AO140" s="102">
        <v>26361.63</v>
      </c>
      <c r="AP140" s="102">
        <v>54288.32</v>
      </c>
      <c r="AQ140" s="102">
        <v>80649.95</v>
      </c>
      <c r="AR140" s="102">
        <v>0</v>
      </c>
      <c r="AS140" s="104">
        <v>0</v>
      </c>
      <c r="AT140" s="102">
        <v>0</v>
      </c>
      <c r="AU140" s="105">
        <v>47</v>
      </c>
      <c r="AV140" s="102">
        <v>80649.95</v>
      </c>
      <c r="AW140" s="102">
        <v>0</v>
      </c>
      <c r="AX140" s="103">
        <v>88302.99</v>
      </c>
      <c r="AY140" s="106">
        <v>5298.17</v>
      </c>
      <c r="AZ140" s="102">
        <v>0</v>
      </c>
      <c r="BA140" s="102">
        <v>83004.820000000007</v>
      </c>
      <c r="BB140" s="102">
        <v>0</v>
      </c>
      <c r="BC140" s="102">
        <v>0</v>
      </c>
      <c r="BD140" s="102">
        <v>0</v>
      </c>
      <c r="BE140" s="102">
        <v>83004.820000000007</v>
      </c>
      <c r="BF140" s="102">
        <v>0</v>
      </c>
      <c r="BK140" s="1" t="s">
        <v>1679</v>
      </c>
    </row>
    <row r="141" spans="2:63" s="79" customFormat="1" x14ac:dyDescent="0.25">
      <c r="B141" s="67">
        <v>5406</v>
      </c>
      <c r="C141" s="68" t="s">
        <v>826</v>
      </c>
      <c r="D141" s="69">
        <v>43515</v>
      </c>
      <c r="E141" s="70" t="s">
        <v>31</v>
      </c>
      <c r="F141" s="68">
        <v>44105</v>
      </c>
      <c r="G141" s="67">
        <v>2</v>
      </c>
      <c r="H141" s="68" t="s">
        <v>42</v>
      </c>
      <c r="I141" s="69">
        <v>36621</v>
      </c>
      <c r="J141" s="71" t="s">
        <v>43</v>
      </c>
      <c r="K141" s="69">
        <v>38840</v>
      </c>
      <c r="L141" s="68" t="s">
        <v>44</v>
      </c>
      <c r="M141" s="68" t="s">
        <v>30</v>
      </c>
      <c r="N141" s="72" t="s">
        <v>1179</v>
      </c>
      <c r="O141" s="73" t="s">
        <v>1180</v>
      </c>
      <c r="P141" s="73" t="s">
        <v>34</v>
      </c>
      <c r="Q141" s="73" t="s">
        <v>875</v>
      </c>
      <c r="R141" s="72" t="s">
        <v>62</v>
      </c>
      <c r="S141" s="70" t="s">
        <v>63</v>
      </c>
      <c r="T141" s="72" t="s">
        <v>1372</v>
      </c>
      <c r="U141" s="70" t="s">
        <v>1372</v>
      </c>
      <c r="V141" s="70" t="s">
        <v>33</v>
      </c>
      <c r="W141" s="70" t="s">
        <v>1381</v>
      </c>
      <c r="X141" s="70" t="s">
        <v>1381</v>
      </c>
      <c r="Y141" s="70" t="s">
        <v>1381</v>
      </c>
      <c r="Z141" s="70" t="s">
        <v>80</v>
      </c>
      <c r="AA141" s="70" t="s">
        <v>80</v>
      </c>
      <c r="AB141" s="70" t="s">
        <v>273</v>
      </c>
      <c r="AC141" s="70" t="s">
        <v>1382</v>
      </c>
      <c r="AD141" s="70" t="s">
        <v>1381</v>
      </c>
      <c r="AE141" s="68">
        <v>43647</v>
      </c>
      <c r="AF141" s="74">
        <v>39991.879999999997</v>
      </c>
      <c r="AG141" s="74">
        <v>83161.33</v>
      </c>
      <c r="AH141" s="75">
        <v>123153.21</v>
      </c>
      <c r="AI141" s="74">
        <v>2399.5</v>
      </c>
      <c r="AJ141" s="74">
        <v>4989.6899999999996</v>
      </c>
      <c r="AK141" s="74">
        <v>7389.19</v>
      </c>
      <c r="AL141" s="74">
        <v>0</v>
      </c>
      <c r="AM141" s="74">
        <v>0</v>
      </c>
      <c r="AN141" s="74">
        <v>0</v>
      </c>
      <c r="AO141" s="74">
        <v>37592.379999999997</v>
      </c>
      <c r="AP141" s="74">
        <v>78171.64</v>
      </c>
      <c r="AQ141" s="74">
        <v>115764.02</v>
      </c>
      <c r="AR141" s="74">
        <v>0</v>
      </c>
      <c r="AS141" s="76">
        <v>0</v>
      </c>
      <c r="AT141" s="74">
        <v>0</v>
      </c>
      <c r="AU141" s="77">
        <v>47</v>
      </c>
      <c r="AV141" s="74">
        <v>115764.02</v>
      </c>
      <c r="AW141" s="74">
        <v>0</v>
      </c>
      <c r="AX141" s="75">
        <v>126749.11</v>
      </c>
      <c r="AY141" s="78">
        <v>7604.94</v>
      </c>
      <c r="AZ141" s="74">
        <v>0</v>
      </c>
      <c r="BA141" s="74">
        <v>119144.17</v>
      </c>
      <c r="BB141" s="74">
        <v>0</v>
      </c>
      <c r="BC141" s="74">
        <v>0</v>
      </c>
      <c r="BD141" s="74">
        <v>0</v>
      </c>
      <c r="BE141" s="74">
        <v>119144.17</v>
      </c>
      <c r="BF141" s="74">
        <v>0</v>
      </c>
      <c r="BK141" s="1" t="s">
        <v>1679</v>
      </c>
    </row>
    <row r="142" spans="2:63" s="79" customFormat="1" x14ac:dyDescent="0.25">
      <c r="B142" s="95">
        <v>5426</v>
      </c>
      <c r="C142" s="96" t="s">
        <v>826</v>
      </c>
      <c r="D142" s="97">
        <v>43515</v>
      </c>
      <c r="E142" s="98" t="s">
        <v>31</v>
      </c>
      <c r="F142" s="96">
        <v>44105</v>
      </c>
      <c r="G142" s="95">
        <v>2</v>
      </c>
      <c r="H142" s="96" t="s">
        <v>42</v>
      </c>
      <c r="I142" s="97">
        <v>36620</v>
      </c>
      <c r="J142" s="99" t="s">
        <v>43</v>
      </c>
      <c r="K142" s="97">
        <v>38840</v>
      </c>
      <c r="L142" s="96" t="s">
        <v>44</v>
      </c>
      <c r="M142" s="96" t="s">
        <v>30</v>
      </c>
      <c r="N142" s="100" t="s">
        <v>1203</v>
      </c>
      <c r="O142" s="101" t="s">
        <v>1204</v>
      </c>
      <c r="P142" s="101" t="s">
        <v>34</v>
      </c>
      <c r="Q142" s="101" t="s">
        <v>875</v>
      </c>
      <c r="R142" s="100" t="s">
        <v>62</v>
      </c>
      <c r="S142" s="98" t="s">
        <v>63</v>
      </c>
      <c r="T142" s="100" t="s">
        <v>1372</v>
      </c>
      <c r="U142" s="98" t="s">
        <v>1372</v>
      </c>
      <c r="V142" s="98" t="s">
        <v>33</v>
      </c>
      <c r="W142" s="98" t="s">
        <v>1381</v>
      </c>
      <c r="X142" s="98" t="s">
        <v>1381</v>
      </c>
      <c r="Y142" s="98" t="s">
        <v>1381</v>
      </c>
      <c r="Z142" s="98" t="s">
        <v>80</v>
      </c>
      <c r="AA142" s="98" t="s">
        <v>80</v>
      </c>
      <c r="AB142" s="98" t="s">
        <v>273</v>
      </c>
      <c r="AC142" s="98" t="s">
        <v>1382</v>
      </c>
      <c r="AD142" s="98" t="s">
        <v>1381</v>
      </c>
      <c r="AE142" s="96">
        <v>43647</v>
      </c>
      <c r="AF142" s="102">
        <v>39951.96</v>
      </c>
      <c r="AG142" s="102">
        <v>83191.83</v>
      </c>
      <c r="AH142" s="103">
        <v>123143.79</v>
      </c>
      <c r="AI142" s="102">
        <v>2397.11</v>
      </c>
      <c r="AJ142" s="102">
        <v>4991.51</v>
      </c>
      <c r="AK142" s="102">
        <v>7388.62</v>
      </c>
      <c r="AL142" s="102">
        <v>0</v>
      </c>
      <c r="AM142" s="102">
        <v>0</v>
      </c>
      <c r="AN142" s="102">
        <v>0</v>
      </c>
      <c r="AO142" s="102">
        <v>37554.85</v>
      </c>
      <c r="AP142" s="102">
        <v>78200.320000000007</v>
      </c>
      <c r="AQ142" s="102">
        <v>115755.17</v>
      </c>
      <c r="AR142" s="102">
        <v>0</v>
      </c>
      <c r="AS142" s="104">
        <v>0</v>
      </c>
      <c r="AT142" s="102">
        <v>0</v>
      </c>
      <c r="AU142" s="105">
        <v>47</v>
      </c>
      <c r="AV142" s="102">
        <v>115755.17</v>
      </c>
      <c r="AW142" s="102">
        <v>0</v>
      </c>
      <c r="AX142" s="103">
        <v>126739.41</v>
      </c>
      <c r="AY142" s="106">
        <v>7604.35</v>
      </c>
      <c r="AZ142" s="102">
        <v>0</v>
      </c>
      <c r="BA142" s="102">
        <v>119135.06</v>
      </c>
      <c r="BB142" s="102">
        <v>0</v>
      </c>
      <c r="BC142" s="102">
        <v>0</v>
      </c>
      <c r="BD142" s="102">
        <v>0</v>
      </c>
      <c r="BE142" s="102">
        <v>119135.06</v>
      </c>
      <c r="BF142" s="102">
        <v>0</v>
      </c>
      <c r="BK142" s="1" t="s">
        <v>1679</v>
      </c>
    </row>
    <row r="143" spans="2:63" s="79" customFormat="1" x14ac:dyDescent="0.25">
      <c r="B143" s="67">
        <v>5427</v>
      </c>
      <c r="C143" s="68" t="s">
        <v>826</v>
      </c>
      <c r="D143" s="69">
        <v>43515</v>
      </c>
      <c r="E143" s="70" t="s">
        <v>31</v>
      </c>
      <c r="F143" s="68">
        <v>44105</v>
      </c>
      <c r="G143" s="67">
        <v>2</v>
      </c>
      <c r="H143" s="68" t="s">
        <v>42</v>
      </c>
      <c r="I143" s="69">
        <v>36620</v>
      </c>
      <c r="J143" s="71" t="s">
        <v>43</v>
      </c>
      <c r="K143" s="69">
        <v>38840</v>
      </c>
      <c r="L143" s="68" t="s">
        <v>44</v>
      </c>
      <c r="M143" s="68" t="s">
        <v>30</v>
      </c>
      <c r="N143" s="72" t="s">
        <v>1205</v>
      </c>
      <c r="O143" s="73" t="s">
        <v>1206</v>
      </c>
      <c r="P143" s="73" t="s">
        <v>34</v>
      </c>
      <c r="Q143" s="73" t="s">
        <v>875</v>
      </c>
      <c r="R143" s="72" t="s">
        <v>62</v>
      </c>
      <c r="S143" s="70" t="s">
        <v>63</v>
      </c>
      <c r="T143" s="72" t="s">
        <v>1372</v>
      </c>
      <c r="U143" s="70" t="s">
        <v>1372</v>
      </c>
      <c r="V143" s="70" t="s">
        <v>33</v>
      </c>
      <c r="W143" s="70" t="s">
        <v>1381</v>
      </c>
      <c r="X143" s="70" t="s">
        <v>1381</v>
      </c>
      <c r="Y143" s="70" t="s">
        <v>1381</v>
      </c>
      <c r="Z143" s="70" t="s">
        <v>80</v>
      </c>
      <c r="AA143" s="70" t="s">
        <v>80</v>
      </c>
      <c r="AB143" s="70" t="s">
        <v>273</v>
      </c>
      <c r="AC143" s="70" t="s">
        <v>1382</v>
      </c>
      <c r="AD143" s="70" t="s">
        <v>1381</v>
      </c>
      <c r="AE143" s="68">
        <v>43647</v>
      </c>
      <c r="AF143" s="74">
        <v>39457.58</v>
      </c>
      <c r="AG143" s="74">
        <v>82155.56</v>
      </c>
      <c r="AH143" s="75">
        <v>121613.14</v>
      </c>
      <c r="AI143" s="74">
        <v>2367.44</v>
      </c>
      <c r="AJ143" s="74">
        <v>4929.34</v>
      </c>
      <c r="AK143" s="74">
        <v>7296.78</v>
      </c>
      <c r="AL143" s="74">
        <v>0</v>
      </c>
      <c r="AM143" s="74">
        <v>0</v>
      </c>
      <c r="AN143" s="74">
        <v>0</v>
      </c>
      <c r="AO143" s="74">
        <v>37090.14</v>
      </c>
      <c r="AP143" s="74">
        <v>77226.22</v>
      </c>
      <c r="AQ143" s="74">
        <v>114316.36</v>
      </c>
      <c r="AR143" s="74">
        <v>0</v>
      </c>
      <c r="AS143" s="76">
        <v>0</v>
      </c>
      <c r="AT143" s="74">
        <v>0</v>
      </c>
      <c r="AU143" s="77">
        <v>47</v>
      </c>
      <c r="AV143" s="74">
        <v>114316.36</v>
      </c>
      <c r="AW143" s="74">
        <v>0</v>
      </c>
      <c r="AX143" s="75">
        <v>125164.07</v>
      </c>
      <c r="AY143" s="78">
        <v>7509.83</v>
      </c>
      <c r="AZ143" s="74">
        <v>0</v>
      </c>
      <c r="BA143" s="74">
        <v>117654.24</v>
      </c>
      <c r="BB143" s="74">
        <v>0</v>
      </c>
      <c r="BC143" s="74">
        <v>0</v>
      </c>
      <c r="BD143" s="74">
        <v>0</v>
      </c>
      <c r="BE143" s="74">
        <v>117654.24</v>
      </c>
      <c r="BF143" s="74">
        <v>0</v>
      </c>
      <c r="BK143" s="1" t="s">
        <v>1679</v>
      </c>
    </row>
    <row r="144" spans="2:63" s="79" customFormat="1" x14ac:dyDescent="0.25">
      <c r="B144" s="95">
        <v>5428</v>
      </c>
      <c r="C144" s="96" t="s">
        <v>826</v>
      </c>
      <c r="D144" s="97">
        <v>43515</v>
      </c>
      <c r="E144" s="98" t="s">
        <v>31</v>
      </c>
      <c r="F144" s="96">
        <v>44105</v>
      </c>
      <c r="G144" s="95">
        <v>2</v>
      </c>
      <c r="H144" s="96" t="s">
        <v>42</v>
      </c>
      <c r="I144" s="97">
        <v>36620</v>
      </c>
      <c r="J144" s="99" t="s">
        <v>43</v>
      </c>
      <c r="K144" s="97">
        <v>38840</v>
      </c>
      <c r="L144" s="96" t="s">
        <v>44</v>
      </c>
      <c r="M144" s="96" t="s">
        <v>30</v>
      </c>
      <c r="N144" s="100" t="s">
        <v>1207</v>
      </c>
      <c r="O144" s="101" t="s">
        <v>1208</v>
      </c>
      <c r="P144" s="101" t="s">
        <v>34</v>
      </c>
      <c r="Q144" s="101" t="s">
        <v>875</v>
      </c>
      <c r="R144" s="100" t="s">
        <v>62</v>
      </c>
      <c r="S144" s="98" t="s">
        <v>63</v>
      </c>
      <c r="T144" s="100" t="s">
        <v>1372</v>
      </c>
      <c r="U144" s="98" t="s">
        <v>1372</v>
      </c>
      <c r="V144" s="98" t="s">
        <v>33</v>
      </c>
      <c r="W144" s="98" t="s">
        <v>1381</v>
      </c>
      <c r="X144" s="98" t="s">
        <v>1381</v>
      </c>
      <c r="Y144" s="98" t="s">
        <v>1381</v>
      </c>
      <c r="Z144" s="98" t="s">
        <v>80</v>
      </c>
      <c r="AA144" s="98" t="s">
        <v>80</v>
      </c>
      <c r="AB144" s="98" t="s">
        <v>273</v>
      </c>
      <c r="AC144" s="98" t="s">
        <v>1382</v>
      </c>
      <c r="AD144" s="98" t="s">
        <v>1381</v>
      </c>
      <c r="AE144" s="96">
        <v>43647</v>
      </c>
      <c r="AF144" s="102">
        <v>40691.550000000003</v>
      </c>
      <c r="AG144" s="102">
        <v>84741.67</v>
      </c>
      <c r="AH144" s="103">
        <v>125433.22</v>
      </c>
      <c r="AI144" s="102">
        <v>2441.48</v>
      </c>
      <c r="AJ144" s="102">
        <v>5084.51</v>
      </c>
      <c r="AK144" s="102">
        <v>7525.99</v>
      </c>
      <c r="AL144" s="102">
        <v>0</v>
      </c>
      <c r="AM144" s="102">
        <v>0</v>
      </c>
      <c r="AN144" s="102">
        <v>0</v>
      </c>
      <c r="AO144" s="102">
        <v>38250.07</v>
      </c>
      <c r="AP144" s="102">
        <v>79657.16</v>
      </c>
      <c r="AQ144" s="102">
        <v>117907.23</v>
      </c>
      <c r="AR144" s="102">
        <v>0</v>
      </c>
      <c r="AS144" s="104">
        <v>0</v>
      </c>
      <c r="AT144" s="102">
        <v>0</v>
      </c>
      <c r="AU144" s="105">
        <v>47</v>
      </c>
      <c r="AV144" s="102">
        <v>117907.23</v>
      </c>
      <c r="AW144" s="102">
        <v>0</v>
      </c>
      <c r="AX144" s="103">
        <v>129095.69</v>
      </c>
      <c r="AY144" s="106">
        <v>7745.73</v>
      </c>
      <c r="AZ144" s="102">
        <v>0</v>
      </c>
      <c r="BA144" s="102">
        <v>121349.96</v>
      </c>
      <c r="BB144" s="102">
        <v>0</v>
      </c>
      <c r="BC144" s="102">
        <v>0</v>
      </c>
      <c r="BD144" s="102">
        <v>0</v>
      </c>
      <c r="BE144" s="102">
        <v>121349.96</v>
      </c>
      <c r="BF144" s="102">
        <v>0</v>
      </c>
      <c r="BK144" s="1" t="s">
        <v>1679</v>
      </c>
    </row>
    <row r="145" spans="2:63" s="79" customFormat="1" x14ac:dyDescent="0.25">
      <c r="B145" s="67">
        <v>5429</v>
      </c>
      <c r="C145" s="68" t="s">
        <v>826</v>
      </c>
      <c r="D145" s="69">
        <v>43515</v>
      </c>
      <c r="E145" s="70" t="s">
        <v>31</v>
      </c>
      <c r="F145" s="68">
        <v>44105</v>
      </c>
      <c r="G145" s="67">
        <v>2</v>
      </c>
      <c r="H145" s="68" t="s">
        <v>42</v>
      </c>
      <c r="I145" s="69">
        <v>36620</v>
      </c>
      <c r="J145" s="71" t="s">
        <v>43</v>
      </c>
      <c r="K145" s="69">
        <v>38840</v>
      </c>
      <c r="L145" s="68" t="s">
        <v>44</v>
      </c>
      <c r="M145" s="68" t="s">
        <v>30</v>
      </c>
      <c r="N145" s="72" t="s">
        <v>1209</v>
      </c>
      <c r="O145" s="73" t="s">
        <v>1210</v>
      </c>
      <c r="P145" s="73" t="s">
        <v>34</v>
      </c>
      <c r="Q145" s="73" t="s">
        <v>875</v>
      </c>
      <c r="R145" s="72" t="s">
        <v>62</v>
      </c>
      <c r="S145" s="70" t="s">
        <v>63</v>
      </c>
      <c r="T145" s="72" t="s">
        <v>1372</v>
      </c>
      <c r="U145" s="70" t="s">
        <v>1372</v>
      </c>
      <c r="V145" s="70" t="s">
        <v>33</v>
      </c>
      <c r="W145" s="70" t="s">
        <v>1381</v>
      </c>
      <c r="X145" s="70" t="s">
        <v>1381</v>
      </c>
      <c r="Y145" s="70" t="s">
        <v>1381</v>
      </c>
      <c r="Z145" s="70" t="s">
        <v>80</v>
      </c>
      <c r="AA145" s="70" t="s">
        <v>80</v>
      </c>
      <c r="AB145" s="70" t="s">
        <v>273</v>
      </c>
      <c r="AC145" s="70" t="s">
        <v>1382</v>
      </c>
      <c r="AD145" s="70" t="s">
        <v>1381</v>
      </c>
      <c r="AE145" s="68">
        <v>43647</v>
      </c>
      <c r="AF145" s="74">
        <v>36610.71</v>
      </c>
      <c r="AG145" s="74">
        <v>76204.11</v>
      </c>
      <c r="AH145" s="75">
        <v>112814.82</v>
      </c>
      <c r="AI145" s="74">
        <v>2196.63</v>
      </c>
      <c r="AJ145" s="74">
        <v>4572.25</v>
      </c>
      <c r="AK145" s="74">
        <v>6768.88</v>
      </c>
      <c r="AL145" s="74">
        <v>0</v>
      </c>
      <c r="AM145" s="74">
        <v>0</v>
      </c>
      <c r="AN145" s="74">
        <v>0</v>
      </c>
      <c r="AO145" s="74">
        <v>34414.080000000002</v>
      </c>
      <c r="AP145" s="74">
        <v>71631.86</v>
      </c>
      <c r="AQ145" s="74">
        <v>106045.94</v>
      </c>
      <c r="AR145" s="74">
        <v>0</v>
      </c>
      <c r="AS145" s="76">
        <v>0</v>
      </c>
      <c r="AT145" s="74">
        <v>0</v>
      </c>
      <c r="AU145" s="77">
        <v>47</v>
      </c>
      <c r="AV145" s="74">
        <v>106045.94</v>
      </c>
      <c r="AW145" s="74">
        <v>0</v>
      </c>
      <c r="AX145" s="75">
        <v>116108.85</v>
      </c>
      <c r="AY145" s="78">
        <v>6966.52</v>
      </c>
      <c r="AZ145" s="74">
        <v>0</v>
      </c>
      <c r="BA145" s="74">
        <v>109142.33</v>
      </c>
      <c r="BB145" s="74">
        <v>0</v>
      </c>
      <c r="BC145" s="74">
        <v>0</v>
      </c>
      <c r="BD145" s="74">
        <v>0</v>
      </c>
      <c r="BE145" s="74">
        <v>109142.33</v>
      </c>
      <c r="BF145" s="74">
        <v>0</v>
      </c>
      <c r="BK145" s="1" t="s">
        <v>1679</v>
      </c>
    </row>
    <row r="146" spans="2:63" s="79" customFormat="1" x14ac:dyDescent="0.25">
      <c r="B146" s="95">
        <v>5430</v>
      </c>
      <c r="C146" s="96" t="s">
        <v>826</v>
      </c>
      <c r="D146" s="97">
        <v>43515</v>
      </c>
      <c r="E146" s="98" t="s">
        <v>31</v>
      </c>
      <c r="F146" s="96">
        <v>44105</v>
      </c>
      <c r="G146" s="95">
        <v>2</v>
      </c>
      <c r="H146" s="96" t="s">
        <v>42</v>
      </c>
      <c r="I146" s="97">
        <v>36620</v>
      </c>
      <c r="J146" s="99" t="s">
        <v>43</v>
      </c>
      <c r="K146" s="97">
        <v>38840</v>
      </c>
      <c r="L146" s="96" t="s">
        <v>44</v>
      </c>
      <c r="M146" s="96" t="s">
        <v>30</v>
      </c>
      <c r="N146" s="100" t="s">
        <v>1211</v>
      </c>
      <c r="O146" s="101" t="s">
        <v>1212</v>
      </c>
      <c r="P146" s="101" t="s">
        <v>53</v>
      </c>
      <c r="Q146" s="101" t="s">
        <v>875</v>
      </c>
      <c r="R146" s="100" t="s">
        <v>62</v>
      </c>
      <c r="S146" s="98" t="s">
        <v>63</v>
      </c>
      <c r="T146" s="100" t="s">
        <v>1372</v>
      </c>
      <c r="U146" s="98" t="s">
        <v>1372</v>
      </c>
      <c r="V146" s="98" t="s">
        <v>33</v>
      </c>
      <c r="W146" s="98" t="s">
        <v>1381</v>
      </c>
      <c r="X146" s="98" t="s">
        <v>1381</v>
      </c>
      <c r="Y146" s="98" t="s">
        <v>1381</v>
      </c>
      <c r="Z146" s="98" t="s">
        <v>80</v>
      </c>
      <c r="AA146" s="98" t="s">
        <v>80</v>
      </c>
      <c r="AB146" s="98" t="s">
        <v>273</v>
      </c>
      <c r="AC146" s="98" t="s">
        <v>1382</v>
      </c>
      <c r="AD146" s="98" t="s">
        <v>1381</v>
      </c>
      <c r="AE146" s="96">
        <v>43647</v>
      </c>
      <c r="AF146" s="102">
        <v>31804.71</v>
      </c>
      <c r="AG146" s="102">
        <v>66467.850000000006</v>
      </c>
      <c r="AH146" s="103">
        <v>98272.56</v>
      </c>
      <c r="AI146" s="102">
        <v>1908.27</v>
      </c>
      <c r="AJ146" s="102">
        <v>3988.07</v>
      </c>
      <c r="AK146" s="102">
        <v>5896.34</v>
      </c>
      <c r="AL146" s="102">
        <v>0</v>
      </c>
      <c r="AM146" s="102">
        <v>0</v>
      </c>
      <c r="AN146" s="102">
        <v>0</v>
      </c>
      <c r="AO146" s="102">
        <v>29896.44</v>
      </c>
      <c r="AP146" s="102">
        <v>62479.78</v>
      </c>
      <c r="AQ146" s="102">
        <v>92376.22</v>
      </c>
      <c r="AR146" s="102">
        <v>31804.71</v>
      </c>
      <c r="AS146" s="104">
        <v>3498.51</v>
      </c>
      <c r="AT146" s="102">
        <v>6997.02</v>
      </c>
      <c r="AU146" s="105">
        <v>47</v>
      </c>
      <c r="AV146" s="102">
        <v>92376.22</v>
      </c>
      <c r="AW146" s="102">
        <v>3498.51</v>
      </c>
      <c r="AX146" s="103">
        <v>101141.98</v>
      </c>
      <c r="AY146" s="106">
        <v>6068.5</v>
      </c>
      <c r="AZ146" s="102">
        <v>0</v>
      </c>
      <c r="BA146" s="102">
        <v>95073.48</v>
      </c>
      <c r="BB146" s="102">
        <v>32733.360000000001</v>
      </c>
      <c r="BC146" s="102">
        <v>3600.66</v>
      </c>
      <c r="BD146" s="102">
        <v>7201.32</v>
      </c>
      <c r="BE146" s="102">
        <v>95073.48</v>
      </c>
      <c r="BF146" s="102">
        <v>3600.66</v>
      </c>
      <c r="BK146" s="1" t="s">
        <v>1679</v>
      </c>
    </row>
    <row r="147" spans="2:63" s="79" customFormat="1" x14ac:dyDescent="0.25">
      <c r="B147" s="67">
        <v>5431</v>
      </c>
      <c r="C147" s="68" t="s">
        <v>826</v>
      </c>
      <c r="D147" s="69">
        <v>43515</v>
      </c>
      <c r="E147" s="70" t="s">
        <v>31</v>
      </c>
      <c r="F147" s="68">
        <v>44105</v>
      </c>
      <c r="G147" s="67">
        <v>2</v>
      </c>
      <c r="H147" s="68" t="s">
        <v>42</v>
      </c>
      <c r="I147" s="69">
        <v>36620</v>
      </c>
      <c r="J147" s="71" t="s">
        <v>43</v>
      </c>
      <c r="K147" s="69">
        <v>38840</v>
      </c>
      <c r="L147" s="68" t="s">
        <v>44</v>
      </c>
      <c r="M147" s="68" t="s">
        <v>30</v>
      </c>
      <c r="N147" s="72" t="s">
        <v>1213</v>
      </c>
      <c r="O147" s="73" t="s">
        <v>1214</v>
      </c>
      <c r="P147" s="73" t="s">
        <v>34</v>
      </c>
      <c r="Q147" s="73" t="s">
        <v>875</v>
      </c>
      <c r="R147" s="72" t="s">
        <v>62</v>
      </c>
      <c r="S147" s="70" t="s">
        <v>63</v>
      </c>
      <c r="T147" s="72" t="s">
        <v>1372</v>
      </c>
      <c r="U147" s="70" t="s">
        <v>1372</v>
      </c>
      <c r="V147" s="70" t="s">
        <v>33</v>
      </c>
      <c r="W147" s="70" t="s">
        <v>1381</v>
      </c>
      <c r="X147" s="70" t="s">
        <v>1381</v>
      </c>
      <c r="Y147" s="70" t="s">
        <v>1381</v>
      </c>
      <c r="Z147" s="70" t="s">
        <v>80</v>
      </c>
      <c r="AA147" s="70" t="s">
        <v>80</v>
      </c>
      <c r="AB147" s="70" t="s">
        <v>273</v>
      </c>
      <c r="AC147" s="70" t="s">
        <v>1382</v>
      </c>
      <c r="AD147" s="70" t="s">
        <v>1381</v>
      </c>
      <c r="AE147" s="68">
        <v>43647</v>
      </c>
      <c r="AF147" s="74">
        <v>39951.96</v>
      </c>
      <c r="AG147" s="74">
        <v>83191.83</v>
      </c>
      <c r="AH147" s="75">
        <v>123143.79</v>
      </c>
      <c r="AI147" s="74">
        <v>2397.11</v>
      </c>
      <c r="AJ147" s="74">
        <v>4991.51</v>
      </c>
      <c r="AK147" s="74">
        <v>7388.62</v>
      </c>
      <c r="AL147" s="74">
        <v>0</v>
      </c>
      <c r="AM147" s="74">
        <v>0</v>
      </c>
      <c r="AN147" s="74">
        <v>0</v>
      </c>
      <c r="AO147" s="74">
        <v>37554.85</v>
      </c>
      <c r="AP147" s="74">
        <v>78200.320000000007</v>
      </c>
      <c r="AQ147" s="74">
        <v>115755.17</v>
      </c>
      <c r="AR147" s="74">
        <v>0</v>
      </c>
      <c r="AS147" s="76">
        <v>0</v>
      </c>
      <c r="AT147" s="74">
        <v>0</v>
      </c>
      <c r="AU147" s="77">
        <v>47</v>
      </c>
      <c r="AV147" s="74">
        <v>115755.17</v>
      </c>
      <c r="AW147" s="74">
        <v>0</v>
      </c>
      <c r="AX147" s="75">
        <v>126739.41</v>
      </c>
      <c r="AY147" s="78">
        <v>7604.35</v>
      </c>
      <c r="AZ147" s="74">
        <v>0</v>
      </c>
      <c r="BA147" s="74">
        <v>119135.06</v>
      </c>
      <c r="BB147" s="74">
        <v>0</v>
      </c>
      <c r="BC147" s="74">
        <v>0</v>
      </c>
      <c r="BD147" s="74">
        <v>0</v>
      </c>
      <c r="BE147" s="74">
        <v>119135.06</v>
      </c>
      <c r="BF147" s="74">
        <v>0</v>
      </c>
      <c r="BK147" s="1" t="s">
        <v>1679</v>
      </c>
    </row>
    <row r="148" spans="2:63" s="79" customFormat="1" x14ac:dyDescent="0.25">
      <c r="B148" s="95">
        <v>5432</v>
      </c>
      <c r="C148" s="96" t="s">
        <v>826</v>
      </c>
      <c r="D148" s="97">
        <v>43515</v>
      </c>
      <c r="E148" s="98" t="s">
        <v>31</v>
      </c>
      <c r="F148" s="96">
        <v>44105</v>
      </c>
      <c r="G148" s="95">
        <v>2</v>
      </c>
      <c r="H148" s="96" t="s">
        <v>42</v>
      </c>
      <c r="I148" s="97">
        <v>36620</v>
      </c>
      <c r="J148" s="99" t="s">
        <v>43</v>
      </c>
      <c r="K148" s="97">
        <v>38840</v>
      </c>
      <c r="L148" s="96" t="s">
        <v>44</v>
      </c>
      <c r="M148" s="96" t="s">
        <v>30</v>
      </c>
      <c r="N148" s="100" t="s">
        <v>1215</v>
      </c>
      <c r="O148" s="101" t="s">
        <v>1216</v>
      </c>
      <c r="P148" s="101" t="s">
        <v>34</v>
      </c>
      <c r="Q148" s="101" t="s">
        <v>875</v>
      </c>
      <c r="R148" s="100" t="s">
        <v>62</v>
      </c>
      <c r="S148" s="98" t="s">
        <v>63</v>
      </c>
      <c r="T148" s="100" t="s">
        <v>1372</v>
      </c>
      <c r="U148" s="98" t="s">
        <v>1372</v>
      </c>
      <c r="V148" s="98" t="s">
        <v>33</v>
      </c>
      <c r="W148" s="98" t="s">
        <v>1381</v>
      </c>
      <c r="X148" s="98" t="s">
        <v>1381</v>
      </c>
      <c r="Y148" s="98" t="s">
        <v>1381</v>
      </c>
      <c r="Z148" s="98" t="s">
        <v>80</v>
      </c>
      <c r="AA148" s="98" t="s">
        <v>80</v>
      </c>
      <c r="AB148" s="98" t="s">
        <v>273</v>
      </c>
      <c r="AC148" s="98" t="s">
        <v>1382</v>
      </c>
      <c r="AD148" s="98" t="s">
        <v>1381</v>
      </c>
      <c r="AE148" s="96">
        <v>43647</v>
      </c>
      <c r="AF148" s="102">
        <v>37528.76</v>
      </c>
      <c r="AG148" s="102">
        <v>78113.320000000007</v>
      </c>
      <c r="AH148" s="103">
        <v>115642.08</v>
      </c>
      <c r="AI148" s="102">
        <v>2251.7199999999998</v>
      </c>
      <c r="AJ148" s="102">
        <v>4686.8</v>
      </c>
      <c r="AK148" s="102">
        <v>6938.52</v>
      </c>
      <c r="AL148" s="102">
        <v>0</v>
      </c>
      <c r="AM148" s="102">
        <v>0</v>
      </c>
      <c r="AN148" s="102">
        <v>0</v>
      </c>
      <c r="AO148" s="102">
        <v>35277.040000000001</v>
      </c>
      <c r="AP148" s="102">
        <v>73426.52</v>
      </c>
      <c r="AQ148" s="102">
        <v>108703.56</v>
      </c>
      <c r="AR148" s="102">
        <v>0</v>
      </c>
      <c r="AS148" s="104">
        <v>0</v>
      </c>
      <c r="AT148" s="102">
        <v>0</v>
      </c>
      <c r="AU148" s="105">
        <v>47</v>
      </c>
      <c r="AV148" s="102">
        <v>108703.56</v>
      </c>
      <c r="AW148" s="102">
        <v>0</v>
      </c>
      <c r="AX148" s="103">
        <v>119018.66</v>
      </c>
      <c r="AY148" s="106">
        <v>7141.11</v>
      </c>
      <c r="AZ148" s="102">
        <v>0</v>
      </c>
      <c r="BA148" s="102">
        <v>111877.55</v>
      </c>
      <c r="BB148" s="102">
        <v>0</v>
      </c>
      <c r="BC148" s="102">
        <v>0</v>
      </c>
      <c r="BD148" s="102">
        <v>0</v>
      </c>
      <c r="BE148" s="102">
        <v>111877.55</v>
      </c>
      <c r="BF148" s="102">
        <v>0</v>
      </c>
      <c r="BK148" s="1" t="s">
        <v>1679</v>
      </c>
    </row>
    <row r="149" spans="2:63" s="79" customFormat="1" x14ac:dyDescent="0.25">
      <c r="B149" s="67">
        <v>5433</v>
      </c>
      <c r="C149" s="68" t="s">
        <v>826</v>
      </c>
      <c r="D149" s="69">
        <v>43515</v>
      </c>
      <c r="E149" s="70" t="s">
        <v>31</v>
      </c>
      <c r="F149" s="68">
        <v>44105</v>
      </c>
      <c r="G149" s="67">
        <v>2</v>
      </c>
      <c r="H149" s="68" t="s">
        <v>42</v>
      </c>
      <c r="I149" s="69">
        <v>36620</v>
      </c>
      <c r="J149" s="71" t="s">
        <v>43</v>
      </c>
      <c r="K149" s="69">
        <v>38840</v>
      </c>
      <c r="L149" s="68" t="s">
        <v>44</v>
      </c>
      <c r="M149" s="68" t="s">
        <v>30</v>
      </c>
      <c r="N149" s="72" t="s">
        <v>1217</v>
      </c>
      <c r="O149" s="73" t="s">
        <v>1218</v>
      </c>
      <c r="P149" s="73" t="s">
        <v>34</v>
      </c>
      <c r="Q149" s="73" t="s">
        <v>875</v>
      </c>
      <c r="R149" s="72" t="s">
        <v>62</v>
      </c>
      <c r="S149" s="70" t="s">
        <v>63</v>
      </c>
      <c r="T149" s="72" t="s">
        <v>1372</v>
      </c>
      <c r="U149" s="70" t="s">
        <v>1372</v>
      </c>
      <c r="V149" s="70" t="s">
        <v>33</v>
      </c>
      <c r="W149" s="70" t="s">
        <v>1381</v>
      </c>
      <c r="X149" s="70" t="s">
        <v>1381</v>
      </c>
      <c r="Y149" s="70" t="s">
        <v>1381</v>
      </c>
      <c r="Z149" s="70" t="s">
        <v>80</v>
      </c>
      <c r="AA149" s="70" t="s">
        <v>80</v>
      </c>
      <c r="AB149" s="70" t="s">
        <v>273</v>
      </c>
      <c r="AC149" s="70" t="s">
        <v>1382</v>
      </c>
      <c r="AD149" s="70" t="s">
        <v>1381</v>
      </c>
      <c r="AE149" s="68">
        <v>43647</v>
      </c>
      <c r="AF149" s="74">
        <v>38762.9</v>
      </c>
      <c r="AG149" s="74">
        <v>80699.89</v>
      </c>
      <c r="AH149" s="75">
        <v>119462.79</v>
      </c>
      <c r="AI149" s="74">
        <v>2325.7600000000002</v>
      </c>
      <c r="AJ149" s="74">
        <v>4841.99</v>
      </c>
      <c r="AK149" s="74">
        <v>7167.75</v>
      </c>
      <c r="AL149" s="74">
        <v>0</v>
      </c>
      <c r="AM149" s="74">
        <v>0</v>
      </c>
      <c r="AN149" s="74">
        <v>0</v>
      </c>
      <c r="AO149" s="74">
        <v>36437.14</v>
      </c>
      <c r="AP149" s="74">
        <v>75857.899999999994</v>
      </c>
      <c r="AQ149" s="74">
        <v>112295.03999999999</v>
      </c>
      <c r="AR149" s="74">
        <v>0</v>
      </c>
      <c r="AS149" s="76">
        <v>0</v>
      </c>
      <c r="AT149" s="74">
        <v>0</v>
      </c>
      <c r="AU149" s="77">
        <v>47</v>
      </c>
      <c r="AV149" s="74">
        <v>112295.03999999999</v>
      </c>
      <c r="AW149" s="74">
        <v>0</v>
      </c>
      <c r="AX149" s="75">
        <v>122950.93</v>
      </c>
      <c r="AY149" s="78">
        <v>7377.03</v>
      </c>
      <c r="AZ149" s="74">
        <v>0</v>
      </c>
      <c r="BA149" s="74">
        <v>115573.9</v>
      </c>
      <c r="BB149" s="74">
        <v>0</v>
      </c>
      <c r="BC149" s="74">
        <v>0</v>
      </c>
      <c r="BD149" s="74">
        <v>0</v>
      </c>
      <c r="BE149" s="74">
        <v>115573.9</v>
      </c>
      <c r="BF149" s="74">
        <v>0</v>
      </c>
      <c r="BK149" s="1" t="s">
        <v>1679</v>
      </c>
    </row>
    <row r="150" spans="2:63" s="79" customFormat="1" x14ac:dyDescent="0.25">
      <c r="B150" s="95">
        <v>5434</v>
      </c>
      <c r="C150" s="96" t="s">
        <v>826</v>
      </c>
      <c r="D150" s="97">
        <v>43515</v>
      </c>
      <c r="E150" s="98" t="s">
        <v>31</v>
      </c>
      <c r="F150" s="96">
        <v>44105</v>
      </c>
      <c r="G150" s="95">
        <v>2</v>
      </c>
      <c r="H150" s="96" t="s">
        <v>42</v>
      </c>
      <c r="I150" s="97">
        <v>36620</v>
      </c>
      <c r="J150" s="99" t="s">
        <v>43</v>
      </c>
      <c r="K150" s="97">
        <v>38840</v>
      </c>
      <c r="L150" s="96" t="s">
        <v>44</v>
      </c>
      <c r="M150" s="96" t="s">
        <v>30</v>
      </c>
      <c r="N150" s="100" t="s">
        <v>1219</v>
      </c>
      <c r="O150" s="101" t="s">
        <v>1220</v>
      </c>
      <c r="P150" s="101" t="s">
        <v>34</v>
      </c>
      <c r="Q150" s="101" t="s">
        <v>875</v>
      </c>
      <c r="R150" s="100" t="s">
        <v>62</v>
      </c>
      <c r="S150" s="98" t="s">
        <v>63</v>
      </c>
      <c r="T150" s="100" t="s">
        <v>1372</v>
      </c>
      <c r="U150" s="98" t="s">
        <v>1372</v>
      </c>
      <c r="V150" s="98" t="s">
        <v>33</v>
      </c>
      <c r="W150" s="98" t="s">
        <v>1381</v>
      </c>
      <c r="X150" s="98" t="s">
        <v>1381</v>
      </c>
      <c r="Y150" s="98" t="s">
        <v>1381</v>
      </c>
      <c r="Z150" s="98" t="s">
        <v>80</v>
      </c>
      <c r="AA150" s="98" t="s">
        <v>80</v>
      </c>
      <c r="AB150" s="98" t="s">
        <v>273</v>
      </c>
      <c r="AC150" s="98" t="s">
        <v>1382</v>
      </c>
      <c r="AD150" s="98" t="s">
        <v>1381</v>
      </c>
      <c r="AE150" s="96">
        <v>43647</v>
      </c>
      <c r="AF150" s="102">
        <v>39009.1</v>
      </c>
      <c r="AG150" s="102">
        <v>81215.94</v>
      </c>
      <c r="AH150" s="103">
        <v>120225.04</v>
      </c>
      <c r="AI150" s="102">
        <v>2340.54</v>
      </c>
      <c r="AJ150" s="102">
        <v>4872.95</v>
      </c>
      <c r="AK150" s="102">
        <v>7213.49</v>
      </c>
      <c r="AL150" s="102">
        <v>0</v>
      </c>
      <c r="AM150" s="102">
        <v>0</v>
      </c>
      <c r="AN150" s="102">
        <v>0</v>
      </c>
      <c r="AO150" s="102">
        <v>36668.559999999998</v>
      </c>
      <c r="AP150" s="102">
        <v>76342.990000000005</v>
      </c>
      <c r="AQ150" s="102">
        <v>113011.55</v>
      </c>
      <c r="AR150" s="102">
        <v>0</v>
      </c>
      <c r="AS150" s="104">
        <v>0</v>
      </c>
      <c r="AT150" s="102">
        <v>0</v>
      </c>
      <c r="AU150" s="105">
        <v>47</v>
      </c>
      <c r="AV150" s="102">
        <v>113011.55</v>
      </c>
      <c r="AW150" s="102">
        <v>0</v>
      </c>
      <c r="AX150" s="103">
        <v>123735.44</v>
      </c>
      <c r="AY150" s="106">
        <v>7424.11</v>
      </c>
      <c r="AZ150" s="102">
        <v>0</v>
      </c>
      <c r="BA150" s="102">
        <v>116311.33</v>
      </c>
      <c r="BB150" s="102">
        <v>0</v>
      </c>
      <c r="BC150" s="102">
        <v>0</v>
      </c>
      <c r="BD150" s="102">
        <v>0</v>
      </c>
      <c r="BE150" s="102">
        <v>116311.33</v>
      </c>
      <c r="BF150" s="102">
        <v>0</v>
      </c>
      <c r="BK150" s="1" t="s">
        <v>1679</v>
      </c>
    </row>
    <row r="151" spans="2:63" s="79" customFormat="1" x14ac:dyDescent="0.25">
      <c r="B151" s="67">
        <v>5435</v>
      </c>
      <c r="C151" s="68" t="s">
        <v>826</v>
      </c>
      <c r="D151" s="69">
        <v>43515</v>
      </c>
      <c r="E151" s="70" t="s">
        <v>31</v>
      </c>
      <c r="F151" s="68">
        <v>44105</v>
      </c>
      <c r="G151" s="67">
        <v>2</v>
      </c>
      <c r="H151" s="68" t="s">
        <v>42</v>
      </c>
      <c r="I151" s="69">
        <v>36620</v>
      </c>
      <c r="J151" s="71" t="s">
        <v>43</v>
      </c>
      <c r="K151" s="69">
        <v>38840</v>
      </c>
      <c r="L151" s="68" t="s">
        <v>44</v>
      </c>
      <c r="M151" s="68" t="s">
        <v>30</v>
      </c>
      <c r="N151" s="72" t="s">
        <v>1221</v>
      </c>
      <c r="O151" s="73" t="s">
        <v>1222</v>
      </c>
      <c r="P151" s="73" t="s">
        <v>34</v>
      </c>
      <c r="Q151" s="73" t="s">
        <v>875</v>
      </c>
      <c r="R151" s="72" t="s">
        <v>62</v>
      </c>
      <c r="S151" s="70" t="s">
        <v>63</v>
      </c>
      <c r="T151" s="72" t="s">
        <v>1372</v>
      </c>
      <c r="U151" s="70" t="s">
        <v>1372</v>
      </c>
      <c r="V151" s="70" t="s">
        <v>33</v>
      </c>
      <c r="W151" s="70" t="s">
        <v>1381</v>
      </c>
      <c r="X151" s="70" t="s">
        <v>1381</v>
      </c>
      <c r="Y151" s="70" t="s">
        <v>1381</v>
      </c>
      <c r="Z151" s="70" t="s">
        <v>80</v>
      </c>
      <c r="AA151" s="70" t="s">
        <v>80</v>
      </c>
      <c r="AB151" s="70" t="s">
        <v>273</v>
      </c>
      <c r="AC151" s="70" t="s">
        <v>1382</v>
      </c>
      <c r="AD151" s="70" t="s">
        <v>1381</v>
      </c>
      <c r="AE151" s="68">
        <v>43647</v>
      </c>
      <c r="AF151" s="74">
        <v>32035.93</v>
      </c>
      <c r="AG151" s="74">
        <v>66687.210000000006</v>
      </c>
      <c r="AH151" s="75">
        <v>98723.14</v>
      </c>
      <c r="AI151" s="74">
        <v>1922.15</v>
      </c>
      <c r="AJ151" s="74">
        <v>4001.23</v>
      </c>
      <c r="AK151" s="74">
        <v>5923.38</v>
      </c>
      <c r="AL151" s="74">
        <v>0</v>
      </c>
      <c r="AM151" s="74">
        <v>0</v>
      </c>
      <c r="AN151" s="74">
        <v>0</v>
      </c>
      <c r="AO151" s="74">
        <v>30113.78</v>
      </c>
      <c r="AP151" s="74">
        <v>62685.98</v>
      </c>
      <c r="AQ151" s="74">
        <v>92799.76</v>
      </c>
      <c r="AR151" s="74">
        <v>0</v>
      </c>
      <c r="AS151" s="76">
        <v>0</v>
      </c>
      <c r="AT151" s="74">
        <v>0</v>
      </c>
      <c r="AU151" s="77">
        <v>47</v>
      </c>
      <c r="AV151" s="74">
        <v>92799.76</v>
      </c>
      <c r="AW151" s="74">
        <v>0</v>
      </c>
      <c r="AX151" s="75">
        <v>101605.71</v>
      </c>
      <c r="AY151" s="78">
        <v>6096.33</v>
      </c>
      <c r="AZ151" s="74">
        <v>0</v>
      </c>
      <c r="BA151" s="74">
        <v>95509.38</v>
      </c>
      <c r="BB151" s="74">
        <v>0</v>
      </c>
      <c r="BC151" s="74">
        <v>0</v>
      </c>
      <c r="BD151" s="74">
        <v>0</v>
      </c>
      <c r="BE151" s="74">
        <v>95509.38</v>
      </c>
      <c r="BF151" s="74">
        <v>0</v>
      </c>
      <c r="BK151" s="1" t="s">
        <v>1679</v>
      </c>
    </row>
    <row r="152" spans="2:63" s="79" customFormat="1" x14ac:dyDescent="0.25">
      <c r="B152" s="95">
        <v>5436</v>
      </c>
      <c r="C152" s="96" t="s">
        <v>826</v>
      </c>
      <c r="D152" s="97">
        <v>43515</v>
      </c>
      <c r="E152" s="98" t="s">
        <v>31</v>
      </c>
      <c r="F152" s="96">
        <v>44105</v>
      </c>
      <c r="G152" s="95">
        <v>2</v>
      </c>
      <c r="H152" s="96" t="s">
        <v>42</v>
      </c>
      <c r="I152" s="97">
        <v>36620</v>
      </c>
      <c r="J152" s="99" t="s">
        <v>43</v>
      </c>
      <c r="K152" s="97">
        <v>38840</v>
      </c>
      <c r="L152" s="96" t="s">
        <v>44</v>
      </c>
      <c r="M152" s="96" t="s">
        <v>30</v>
      </c>
      <c r="N152" s="100" t="s">
        <v>1223</v>
      </c>
      <c r="O152" s="101" t="s">
        <v>1224</v>
      </c>
      <c r="P152" s="101" t="s">
        <v>34</v>
      </c>
      <c r="Q152" s="101" t="s">
        <v>875</v>
      </c>
      <c r="R152" s="100" t="s">
        <v>62</v>
      </c>
      <c r="S152" s="98" t="s">
        <v>63</v>
      </c>
      <c r="T152" s="100" t="s">
        <v>1372</v>
      </c>
      <c r="U152" s="98" t="s">
        <v>1372</v>
      </c>
      <c r="V152" s="98" t="s">
        <v>33</v>
      </c>
      <c r="W152" s="98" t="s">
        <v>1381</v>
      </c>
      <c r="X152" s="98" t="s">
        <v>1381</v>
      </c>
      <c r="Y152" s="98" t="s">
        <v>1381</v>
      </c>
      <c r="Z152" s="98" t="s">
        <v>80</v>
      </c>
      <c r="AA152" s="98" t="s">
        <v>80</v>
      </c>
      <c r="AB152" s="98" t="s">
        <v>273</v>
      </c>
      <c r="AC152" s="98" t="s">
        <v>1382</v>
      </c>
      <c r="AD152" s="98" t="s">
        <v>1381</v>
      </c>
      <c r="AE152" s="96">
        <v>43647</v>
      </c>
      <c r="AF152" s="102">
        <v>39995.97</v>
      </c>
      <c r="AG152" s="102">
        <v>83284.17</v>
      </c>
      <c r="AH152" s="103">
        <v>123280.14</v>
      </c>
      <c r="AI152" s="102">
        <v>2399.7399999999998</v>
      </c>
      <c r="AJ152" s="102">
        <v>4997.0600000000004</v>
      </c>
      <c r="AK152" s="102">
        <v>7396.8</v>
      </c>
      <c r="AL152" s="102">
        <v>0</v>
      </c>
      <c r="AM152" s="102">
        <v>0</v>
      </c>
      <c r="AN152" s="102">
        <v>0</v>
      </c>
      <c r="AO152" s="102">
        <v>37596.230000000003</v>
      </c>
      <c r="AP152" s="102">
        <v>78287.11</v>
      </c>
      <c r="AQ152" s="102">
        <v>115883.34</v>
      </c>
      <c r="AR152" s="102">
        <v>0</v>
      </c>
      <c r="AS152" s="104">
        <v>0</v>
      </c>
      <c r="AT152" s="102">
        <v>0</v>
      </c>
      <c r="AU152" s="105">
        <v>47</v>
      </c>
      <c r="AV152" s="102">
        <v>115883.34</v>
      </c>
      <c r="AW152" s="102">
        <v>0</v>
      </c>
      <c r="AX152" s="103">
        <v>126879.74</v>
      </c>
      <c r="AY152" s="106">
        <v>7612.77</v>
      </c>
      <c r="AZ152" s="102">
        <v>0</v>
      </c>
      <c r="BA152" s="102">
        <v>119266.97</v>
      </c>
      <c r="BB152" s="102">
        <v>0</v>
      </c>
      <c r="BC152" s="102">
        <v>0</v>
      </c>
      <c r="BD152" s="102">
        <v>0</v>
      </c>
      <c r="BE152" s="102">
        <v>119266.97</v>
      </c>
      <c r="BF152" s="102">
        <v>0</v>
      </c>
      <c r="BK152" s="1" t="s">
        <v>1679</v>
      </c>
    </row>
    <row r="153" spans="2:63" s="79" customFormat="1" x14ac:dyDescent="0.25">
      <c r="B153" s="67">
        <v>5437</v>
      </c>
      <c r="C153" s="68" t="s">
        <v>826</v>
      </c>
      <c r="D153" s="69">
        <v>43515</v>
      </c>
      <c r="E153" s="70" t="s">
        <v>31</v>
      </c>
      <c r="F153" s="68">
        <v>44105</v>
      </c>
      <c r="G153" s="67">
        <v>2</v>
      </c>
      <c r="H153" s="68" t="s">
        <v>42</v>
      </c>
      <c r="I153" s="69">
        <v>36620</v>
      </c>
      <c r="J153" s="71" t="s">
        <v>43</v>
      </c>
      <c r="K153" s="69">
        <v>38840</v>
      </c>
      <c r="L153" s="68" t="s">
        <v>44</v>
      </c>
      <c r="M153" s="68" t="s">
        <v>30</v>
      </c>
      <c r="N153" s="72" t="s">
        <v>1225</v>
      </c>
      <c r="O153" s="73" t="s">
        <v>1226</v>
      </c>
      <c r="P153" s="73" t="s">
        <v>34</v>
      </c>
      <c r="Q153" s="73" t="s">
        <v>875</v>
      </c>
      <c r="R153" s="72" t="s">
        <v>62</v>
      </c>
      <c r="S153" s="70" t="s">
        <v>63</v>
      </c>
      <c r="T153" s="72" t="s">
        <v>1372</v>
      </c>
      <c r="U153" s="70" t="s">
        <v>1372</v>
      </c>
      <c r="V153" s="70" t="s">
        <v>33</v>
      </c>
      <c r="W153" s="70" t="s">
        <v>1381</v>
      </c>
      <c r="X153" s="70" t="s">
        <v>1381</v>
      </c>
      <c r="Y153" s="70" t="s">
        <v>1381</v>
      </c>
      <c r="Z153" s="70" t="s">
        <v>80</v>
      </c>
      <c r="AA153" s="70" t="s">
        <v>80</v>
      </c>
      <c r="AB153" s="70" t="s">
        <v>273</v>
      </c>
      <c r="AC153" s="70" t="s">
        <v>1382</v>
      </c>
      <c r="AD153" s="70" t="s">
        <v>1381</v>
      </c>
      <c r="AE153" s="68">
        <v>43647</v>
      </c>
      <c r="AF153" s="74">
        <v>30759.55</v>
      </c>
      <c r="AG153" s="74">
        <v>64066.71</v>
      </c>
      <c r="AH153" s="75">
        <v>94826.26</v>
      </c>
      <c r="AI153" s="74">
        <v>1845.56</v>
      </c>
      <c r="AJ153" s="74">
        <v>3844.01</v>
      </c>
      <c r="AK153" s="74">
        <v>5689.57</v>
      </c>
      <c r="AL153" s="74">
        <v>0</v>
      </c>
      <c r="AM153" s="74">
        <v>0</v>
      </c>
      <c r="AN153" s="74">
        <v>0</v>
      </c>
      <c r="AO153" s="74">
        <v>28913.99</v>
      </c>
      <c r="AP153" s="74">
        <v>60222.7</v>
      </c>
      <c r="AQ153" s="74">
        <v>89136.69</v>
      </c>
      <c r="AR153" s="74">
        <v>0</v>
      </c>
      <c r="AS153" s="76">
        <v>0</v>
      </c>
      <c r="AT153" s="74">
        <v>0</v>
      </c>
      <c r="AU153" s="77">
        <v>47</v>
      </c>
      <c r="AV153" s="74">
        <v>89136.69</v>
      </c>
      <c r="AW153" s="74">
        <v>0</v>
      </c>
      <c r="AX153" s="75">
        <v>97595.05</v>
      </c>
      <c r="AY153" s="78">
        <v>5855.69</v>
      </c>
      <c r="AZ153" s="74">
        <v>0</v>
      </c>
      <c r="BA153" s="74">
        <v>91739.36</v>
      </c>
      <c r="BB153" s="74">
        <v>0</v>
      </c>
      <c r="BC153" s="74">
        <v>0</v>
      </c>
      <c r="BD153" s="74">
        <v>0</v>
      </c>
      <c r="BE153" s="74">
        <v>91739.36</v>
      </c>
      <c r="BF153" s="74">
        <v>0</v>
      </c>
      <c r="BK153" s="1" t="s">
        <v>1679</v>
      </c>
    </row>
    <row r="154" spans="2:63" s="79" customFormat="1" x14ac:dyDescent="0.25">
      <c r="B154" s="95">
        <v>5446</v>
      </c>
      <c r="C154" s="96" t="s">
        <v>826</v>
      </c>
      <c r="D154" s="97">
        <v>43515</v>
      </c>
      <c r="E154" s="98" t="s">
        <v>31</v>
      </c>
      <c r="F154" s="96">
        <v>44105</v>
      </c>
      <c r="G154" s="95">
        <v>2</v>
      </c>
      <c r="H154" s="96" t="s">
        <v>42</v>
      </c>
      <c r="I154" s="97">
        <v>36620</v>
      </c>
      <c r="J154" s="99" t="s">
        <v>43</v>
      </c>
      <c r="K154" s="97">
        <v>38840</v>
      </c>
      <c r="L154" s="96" t="s">
        <v>44</v>
      </c>
      <c r="M154" s="96" t="s">
        <v>30</v>
      </c>
      <c r="N154" s="100" t="s">
        <v>1239</v>
      </c>
      <c r="O154" s="101" t="s">
        <v>1240</v>
      </c>
      <c r="P154" s="101" t="s">
        <v>34</v>
      </c>
      <c r="Q154" s="101" t="s">
        <v>875</v>
      </c>
      <c r="R154" s="100" t="s">
        <v>62</v>
      </c>
      <c r="S154" s="98" t="s">
        <v>63</v>
      </c>
      <c r="T154" s="100" t="s">
        <v>1372</v>
      </c>
      <c r="U154" s="98" t="s">
        <v>1372</v>
      </c>
      <c r="V154" s="98" t="s">
        <v>33</v>
      </c>
      <c r="W154" s="98" t="s">
        <v>1381</v>
      </c>
      <c r="X154" s="98" t="s">
        <v>1381</v>
      </c>
      <c r="Y154" s="98" t="s">
        <v>1381</v>
      </c>
      <c r="Z154" s="98" t="s">
        <v>80</v>
      </c>
      <c r="AA154" s="98" t="s">
        <v>80</v>
      </c>
      <c r="AB154" s="98" t="s">
        <v>273</v>
      </c>
      <c r="AC154" s="98" t="s">
        <v>1382</v>
      </c>
      <c r="AD154" s="98" t="s">
        <v>1381</v>
      </c>
      <c r="AE154" s="96">
        <v>43647</v>
      </c>
      <c r="AF154" s="102">
        <v>38471.47</v>
      </c>
      <c r="AG154" s="102">
        <v>80089.03</v>
      </c>
      <c r="AH154" s="103">
        <v>118560.5</v>
      </c>
      <c r="AI154" s="102">
        <v>2308.2800000000002</v>
      </c>
      <c r="AJ154" s="102">
        <v>4805.34</v>
      </c>
      <c r="AK154" s="102">
        <v>7113.62</v>
      </c>
      <c r="AL154" s="102">
        <v>0</v>
      </c>
      <c r="AM154" s="102">
        <v>0</v>
      </c>
      <c r="AN154" s="102">
        <v>0</v>
      </c>
      <c r="AO154" s="102">
        <v>36163.19</v>
      </c>
      <c r="AP154" s="102">
        <v>75283.69</v>
      </c>
      <c r="AQ154" s="102">
        <v>111446.88</v>
      </c>
      <c r="AR154" s="102">
        <v>0</v>
      </c>
      <c r="AS154" s="104">
        <v>0</v>
      </c>
      <c r="AT154" s="102">
        <v>0</v>
      </c>
      <c r="AU154" s="105">
        <v>47</v>
      </c>
      <c r="AV154" s="102">
        <v>111446.88</v>
      </c>
      <c r="AW154" s="102">
        <v>0</v>
      </c>
      <c r="AX154" s="103">
        <v>122022.29</v>
      </c>
      <c r="AY154" s="106">
        <v>7321.32</v>
      </c>
      <c r="AZ154" s="102">
        <v>0</v>
      </c>
      <c r="BA154" s="102">
        <v>114700.97</v>
      </c>
      <c r="BB154" s="102">
        <v>0</v>
      </c>
      <c r="BC154" s="102">
        <v>0</v>
      </c>
      <c r="BD154" s="102">
        <v>0</v>
      </c>
      <c r="BE154" s="102">
        <v>114700.97</v>
      </c>
      <c r="BF154" s="102">
        <v>0</v>
      </c>
      <c r="BK154" s="1" t="s">
        <v>1679</v>
      </c>
    </row>
    <row r="155" spans="2:63" s="79" customFormat="1" x14ac:dyDescent="0.25">
      <c r="B155" s="67">
        <v>5447</v>
      </c>
      <c r="C155" s="68" t="s">
        <v>826</v>
      </c>
      <c r="D155" s="69">
        <v>43515</v>
      </c>
      <c r="E155" s="70" t="s">
        <v>31</v>
      </c>
      <c r="F155" s="68">
        <v>44105</v>
      </c>
      <c r="G155" s="67">
        <v>2</v>
      </c>
      <c r="H155" s="68" t="s">
        <v>42</v>
      </c>
      <c r="I155" s="69">
        <v>36620</v>
      </c>
      <c r="J155" s="71" t="s">
        <v>43</v>
      </c>
      <c r="K155" s="69">
        <v>38840</v>
      </c>
      <c r="L155" s="68" t="s">
        <v>44</v>
      </c>
      <c r="M155" s="68" t="s">
        <v>30</v>
      </c>
      <c r="N155" s="72" t="s">
        <v>1241</v>
      </c>
      <c r="O155" s="73" t="s">
        <v>1242</v>
      </c>
      <c r="P155" s="73" t="s">
        <v>34</v>
      </c>
      <c r="Q155" s="73" t="s">
        <v>875</v>
      </c>
      <c r="R155" s="72" t="s">
        <v>62</v>
      </c>
      <c r="S155" s="70" t="s">
        <v>63</v>
      </c>
      <c r="T155" s="72" t="s">
        <v>1372</v>
      </c>
      <c r="U155" s="70" t="s">
        <v>1372</v>
      </c>
      <c r="V155" s="70" t="s">
        <v>33</v>
      </c>
      <c r="W155" s="70" t="s">
        <v>1381</v>
      </c>
      <c r="X155" s="70" t="s">
        <v>1381</v>
      </c>
      <c r="Y155" s="70" t="s">
        <v>1381</v>
      </c>
      <c r="Z155" s="70" t="s">
        <v>80</v>
      </c>
      <c r="AA155" s="70" t="s">
        <v>80</v>
      </c>
      <c r="AB155" s="70" t="s">
        <v>273</v>
      </c>
      <c r="AC155" s="70" t="s">
        <v>1382</v>
      </c>
      <c r="AD155" s="70" t="s">
        <v>1381</v>
      </c>
      <c r="AE155" s="68">
        <v>43647</v>
      </c>
      <c r="AF155" s="74">
        <v>38718.74</v>
      </c>
      <c r="AG155" s="74">
        <v>80607.199999999997</v>
      </c>
      <c r="AH155" s="75">
        <v>119325.94</v>
      </c>
      <c r="AI155" s="74">
        <v>2323.12</v>
      </c>
      <c r="AJ155" s="74">
        <v>4836.43</v>
      </c>
      <c r="AK155" s="74">
        <v>7159.55</v>
      </c>
      <c r="AL155" s="74">
        <v>0</v>
      </c>
      <c r="AM155" s="74">
        <v>0</v>
      </c>
      <c r="AN155" s="74">
        <v>0</v>
      </c>
      <c r="AO155" s="74">
        <v>36395.620000000003</v>
      </c>
      <c r="AP155" s="74">
        <v>75770.77</v>
      </c>
      <c r="AQ155" s="74">
        <v>112166.39</v>
      </c>
      <c r="AR155" s="74">
        <v>0</v>
      </c>
      <c r="AS155" s="76">
        <v>0</v>
      </c>
      <c r="AT155" s="74">
        <v>0</v>
      </c>
      <c r="AU155" s="77">
        <v>47</v>
      </c>
      <c r="AV155" s="74">
        <v>112166.39</v>
      </c>
      <c r="AW155" s="74">
        <v>0</v>
      </c>
      <c r="AX155" s="75">
        <v>122810.08</v>
      </c>
      <c r="AY155" s="78">
        <v>7368.59</v>
      </c>
      <c r="AZ155" s="74">
        <v>0</v>
      </c>
      <c r="BA155" s="74">
        <v>115441.49</v>
      </c>
      <c r="BB155" s="74">
        <v>0</v>
      </c>
      <c r="BC155" s="74">
        <v>0</v>
      </c>
      <c r="BD155" s="74">
        <v>0</v>
      </c>
      <c r="BE155" s="74">
        <v>115441.49</v>
      </c>
      <c r="BF155" s="74">
        <v>0</v>
      </c>
      <c r="BK155" s="1" t="s">
        <v>1679</v>
      </c>
    </row>
    <row r="156" spans="2:63" s="79" customFormat="1" x14ac:dyDescent="0.25">
      <c r="B156" s="95">
        <v>5448</v>
      </c>
      <c r="C156" s="96" t="s">
        <v>826</v>
      </c>
      <c r="D156" s="97">
        <v>43515</v>
      </c>
      <c r="E156" s="98" t="s">
        <v>31</v>
      </c>
      <c r="F156" s="96">
        <v>44105</v>
      </c>
      <c r="G156" s="95">
        <v>2</v>
      </c>
      <c r="H156" s="96" t="s">
        <v>42</v>
      </c>
      <c r="I156" s="97">
        <v>36620</v>
      </c>
      <c r="J156" s="99" t="s">
        <v>43</v>
      </c>
      <c r="K156" s="97">
        <v>38840</v>
      </c>
      <c r="L156" s="96" t="s">
        <v>44</v>
      </c>
      <c r="M156" s="96" t="s">
        <v>30</v>
      </c>
      <c r="N156" s="100" t="s">
        <v>1243</v>
      </c>
      <c r="O156" s="101" t="s">
        <v>1244</v>
      </c>
      <c r="P156" s="101" t="s">
        <v>34</v>
      </c>
      <c r="Q156" s="101" t="s">
        <v>875</v>
      </c>
      <c r="R156" s="100" t="s">
        <v>62</v>
      </c>
      <c r="S156" s="98" t="s">
        <v>63</v>
      </c>
      <c r="T156" s="100" t="s">
        <v>1372</v>
      </c>
      <c r="U156" s="98" t="s">
        <v>1372</v>
      </c>
      <c r="V156" s="98" t="s">
        <v>33</v>
      </c>
      <c r="W156" s="98" t="s">
        <v>1381</v>
      </c>
      <c r="X156" s="98" t="s">
        <v>1381</v>
      </c>
      <c r="Y156" s="98" t="s">
        <v>1381</v>
      </c>
      <c r="Z156" s="98" t="s">
        <v>80</v>
      </c>
      <c r="AA156" s="98" t="s">
        <v>80</v>
      </c>
      <c r="AB156" s="98" t="s">
        <v>273</v>
      </c>
      <c r="AC156" s="98" t="s">
        <v>1382</v>
      </c>
      <c r="AD156" s="98" t="s">
        <v>1381</v>
      </c>
      <c r="AE156" s="96">
        <v>43647</v>
      </c>
      <c r="AF156" s="102">
        <v>39502.44</v>
      </c>
      <c r="AG156" s="102">
        <v>82249.86</v>
      </c>
      <c r="AH156" s="103">
        <v>121752.3</v>
      </c>
      <c r="AI156" s="102">
        <v>2370.14</v>
      </c>
      <c r="AJ156" s="102">
        <v>4934.99</v>
      </c>
      <c r="AK156" s="102">
        <v>7305.13</v>
      </c>
      <c r="AL156" s="102">
        <v>0</v>
      </c>
      <c r="AM156" s="102">
        <v>0</v>
      </c>
      <c r="AN156" s="102">
        <v>0</v>
      </c>
      <c r="AO156" s="102">
        <v>37132.300000000003</v>
      </c>
      <c r="AP156" s="102">
        <v>77314.87</v>
      </c>
      <c r="AQ156" s="102">
        <v>114447.17</v>
      </c>
      <c r="AR156" s="102">
        <v>0</v>
      </c>
      <c r="AS156" s="104">
        <v>0</v>
      </c>
      <c r="AT156" s="102">
        <v>0</v>
      </c>
      <c r="AU156" s="105">
        <v>47</v>
      </c>
      <c r="AV156" s="102">
        <v>114447.17</v>
      </c>
      <c r="AW156" s="102">
        <v>0</v>
      </c>
      <c r="AX156" s="103">
        <v>125307.29</v>
      </c>
      <c r="AY156" s="106">
        <v>7518.42</v>
      </c>
      <c r="AZ156" s="102">
        <v>0</v>
      </c>
      <c r="BA156" s="102">
        <v>117788.87</v>
      </c>
      <c r="BB156" s="102">
        <v>0</v>
      </c>
      <c r="BC156" s="102">
        <v>0</v>
      </c>
      <c r="BD156" s="102">
        <v>0</v>
      </c>
      <c r="BE156" s="102">
        <v>117788.87</v>
      </c>
      <c r="BF156" s="102">
        <v>0</v>
      </c>
      <c r="BK156" s="1" t="s">
        <v>1679</v>
      </c>
    </row>
    <row r="157" spans="2:63" s="79" customFormat="1" x14ac:dyDescent="0.25">
      <c r="B157" s="67">
        <v>5449</v>
      </c>
      <c r="C157" s="68" t="s">
        <v>826</v>
      </c>
      <c r="D157" s="69">
        <v>43515</v>
      </c>
      <c r="E157" s="70" t="s">
        <v>31</v>
      </c>
      <c r="F157" s="68">
        <v>44105</v>
      </c>
      <c r="G157" s="67">
        <v>2</v>
      </c>
      <c r="H157" s="68" t="s">
        <v>42</v>
      </c>
      <c r="I157" s="69">
        <v>36620</v>
      </c>
      <c r="J157" s="71" t="s">
        <v>43</v>
      </c>
      <c r="K157" s="69">
        <v>38840</v>
      </c>
      <c r="L157" s="68" t="s">
        <v>44</v>
      </c>
      <c r="M157" s="68" t="s">
        <v>30</v>
      </c>
      <c r="N157" s="72" t="s">
        <v>1245</v>
      </c>
      <c r="O157" s="73" t="s">
        <v>1246</v>
      </c>
      <c r="P157" s="73" t="s">
        <v>53</v>
      </c>
      <c r="Q157" s="73" t="s">
        <v>875</v>
      </c>
      <c r="R157" s="72" t="s">
        <v>62</v>
      </c>
      <c r="S157" s="70" t="s">
        <v>63</v>
      </c>
      <c r="T157" s="72" t="s">
        <v>1372</v>
      </c>
      <c r="U157" s="70" t="s">
        <v>1372</v>
      </c>
      <c r="V157" s="70" t="s">
        <v>33</v>
      </c>
      <c r="W157" s="70" t="s">
        <v>1381</v>
      </c>
      <c r="X157" s="70" t="s">
        <v>1381</v>
      </c>
      <c r="Y157" s="70" t="s">
        <v>1381</v>
      </c>
      <c r="Z157" s="70" t="s">
        <v>80</v>
      </c>
      <c r="AA157" s="70" t="s">
        <v>80</v>
      </c>
      <c r="AB157" s="70" t="s">
        <v>273</v>
      </c>
      <c r="AC157" s="70" t="s">
        <v>1382</v>
      </c>
      <c r="AD157" s="70" t="s">
        <v>1381</v>
      </c>
      <c r="AE157" s="68">
        <v>43647</v>
      </c>
      <c r="AF157" s="74">
        <v>33164.53</v>
      </c>
      <c r="AG157" s="74">
        <v>69408.91</v>
      </c>
      <c r="AH157" s="75">
        <v>102573.44</v>
      </c>
      <c r="AI157" s="74">
        <v>1989.86</v>
      </c>
      <c r="AJ157" s="74">
        <v>4164.54</v>
      </c>
      <c r="AK157" s="74">
        <v>6154.4</v>
      </c>
      <c r="AL157" s="74">
        <v>0</v>
      </c>
      <c r="AM157" s="74">
        <v>0</v>
      </c>
      <c r="AN157" s="74">
        <v>0</v>
      </c>
      <c r="AO157" s="74">
        <v>31174.67</v>
      </c>
      <c r="AP157" s="74">
        <v>65244.37</v>
      </c>
      <c r="AQ157" s="74">
        <v>96419.04</v>
      </c>
      <c r="AR157" s="74">
        <v>33164.53</v>
      </c>
      <c r="AS157" s="76">
        <v>3648.09</v>
      </c>
      <c r="AT157" s="74">
        <v>7296.18</v>
      </c>
      <c r="AU157" s="77">
        <v>47</v>
      </c>
      <c r="AV157" s="74">
        <v>96419.04</v>
      </c>
      <c r="AW157" s="74">
        <v>3648.09</v>
      </c>
      <c r="AX157" s="75">
        <v>105568.44</v>
      </c>
      <c r="AY157" s="78">
        <v>6334.1</v>
      </c>
      <c r="AZ157" s="74">
        <v>0</v>
      </c>
      <c r="BA157" s="74">
        <v>99234.34</v>
      </c>
      <c r="BB157" s="74">
        <v>34132.879999999997</v>
      </c>
      <c r="BC157" s="74">
        <v>3754.61</v>
      </c>
      <c r="BD157" s="74">
        <v>7509.22</v>
      </c>
      <c r="BE157" s="74">
        <v>99234.34</v>
      </c>
      <c r="BF157" s="74">
        <v>3754.61</v>
      </c>
      <c r="BK157" s="1" t="s">
        <v>1679</v>
      </c>
    </row>
    <row r="158" spans="2:63" s="79" customFormat="1" x14ac:dyDescent="0.25">
      <c r="B158" s="95">
        <v>5450</v>
      </c>
      <c r="C158" s="96" t="s">
        <v>826</v>
      </c>
      <c r="D158" s="97">
        <v>43515</v>
      </c>
      <c r="E158" s="98" t="s">
        <v>31</v>
      </c>
      <c r="F158" s="96">
        <v>44105</v>
      </c>
      <c r="G158" s="95">
        <v>2</v>
      </c>
      <c r="H158" s="96" t="s">
        <v>42</v>
      </c>
      <c r="I158" s="97">
        <v>36620</v>
      </c>
      <c r="J158" s="99" t="s">
        <v>43</v>
      </c>
      <c r="K158" s="97">
        <v>38840</v>
      </c>
      <c r="L158" s="96" t="s">
        <v>44</v>
      </c>
      <c r="M158" s="96" t="s">
        <v>30</v>
      </c>
      <c r="N158" s="100" t="s">
        <v>1247</v>
      </c>
      <c r="O158" s="101" t="s">
        <v>1248</v>
      </c>
      <c r="P158" s="101" t="s">
        <v>53</v>
      </c>
      <c r="Q158" s="101" t="s">
        <v>875</v>
      </c>
      <c r="R158" s="100" t="s">
        <v>62</v>
      </c>
      <c r="S158" s="98" t="s">
        <v>63</v>
      </c>
      <c r="T158" s="100" t="s">
        <v>1372</v>
      </c>
      <c r="U158" s="98" t="s">
        <v>1372</v>
      </c>
      <c r="V158" s="98" t="s">
        <v>33</v>
      </c>
      <c r="W158" s="98" t="s">
        <v>1381</v>
      </c>
      <c r="X158" s="98" t="s">
        <v>1381</v>
      </c>
      <c r="Y158" s="98" t="s">
        <v>1381</v>
      </c>
      <c r="Z158" s="98" t="s">
        <v>80</v>
      </c>
      <c r="AA158" s="98" t="s">
        <v>80</v>
      </c>
      <c r="AB158" s="98" t="s">
        <v>273</v>
      </c>
      <c r="AC158" s="98" t="s">
        <v>1382</v>
      </c>
      <c r="AD158" s="98" t="s">
        <v>1381</v>
      </c>
      <c r="AE158" s="96">
        <v>43647</v>
      </c>
      <c r="AF158" s="102">
        <v>33225.279999999999</v>
      </c>
      <c r="AG158" s="102">
        <v>69532.160000000003</v>
      </c>
      <c r="AH158" s="103">
        <v>102757.44</v>
      </c>
      <c r="AI158" s="102">
        <v>1993.51</v>
      </c>
      <c r="AJ158" s="102">
        <v>4171.92</v>
      </c>
      <c r="AK158" s="102">
        <v>6165.43</v>
      </c>
      <c r="AL158" s="102">
        <v>0</v>
      </c>
      <c r="AM158" s="102">
        <v>0</v>
      </c>
      <c r="AN158" s="102">
        <v>0</v>
      </c>
      <c r="AO158" s="102">
        <v>31231.77</v>
      </c>
      <c r="AP158" s="102">
        <v>65360.24</v>
      </c>
      <c r="AQ158" s="102">
        <v>96592.01</v>
      </c>
      <c r="AR158" s="102">
        <v>33225.279999999999</v>
      </c>
      <c r="AS158" s="104">
        <v>3654.78</v>
      </c>
      <c r="AT158" s="102">
        <v>7309.56</v>
      </c>
      <c r="AU158" s="105">
        <v>47</v>
      </c>
      <c r="AV158" s="102">
        <v>96592.01</v>
      </c>
      <c r="AW158" s="102">
        <v>3654.78</v>
      </c>
      <c r="AX158" s="103">
        <v>105757.81</v>
      </c>
      <c r="AY158" s="106">
        <v>6345.45</v>
      </c>
      <c r="AZ158" s="102">
        <v>0</v>
      </c>
      <c r="BA158" s="102">
        <v>99412.36</v>
      </c>
      <c r="BB158" s="102">
        <v>34195.410000000003</v>
      </c>
      <c r="BC158" s="102">
        <v>3761.49</v>
      </c>
      <c r="BD158" s="102">
        <v>7522.98</v>
      </c>
      <c r="BE158" s="102">
        <v>99412.36</v>
      </c>
      <c r="BF158" s="102">
        <v>3761.49</v>
      </c>
      <c r="BK158" s="1" t="s">
        <v>1679</v>
      </c>
    </row>
    <row r="159" spans="2:63" s="79" customFormat="1" x14ac:dyDescent="0.25">
      <c r="B159" s="67">
        <v>5451</v>
      </c>
      <c r="C159" s="68" t="s">
        <v>826</v>
      </c>
      <c r="D159" s="69">
        <v>43515</v>
      </c>
      <c r="E159" s="70" t="s">
        <v>31</v>
      </c>
      <c r="F159" s="68">
        <v>44105</v>
      </c>
      <c r="G159" s="67">
        <v>2</v>
      </c>
      <c r="H159" s="68" t="s">
        <v>42</v>
      </c>
      <c r="I159" s="69">
        <v>36620</v>
      </c>
      <c r="J159" s="71" t="s">
        <v>43</v>
      </c>
      <c r="K159" s="69">
        <v>38840</v>
      </c>
      <c r="L159" s="68" t="s">
        <v>44</v>
      </c>
      <c r="M159" s="68" t="s">
        <v>30</v>
      </c>
      <c r="N159" s="72" t="s">
        <v>1249</v>
      </c>
      <c r="O159" s="73" t="s">
        <v>1250</v>
      </c>
      <c r="P159" s="73" t="s">
        <v>53</v>
      </c>
      <c r="Q159" s="73" t="s">
        <v>875</v>
      </c>
      <c r="R159" s="72" t="s">
        <v>62</v>
      </c>
      <c r="S159" s="70" t="s">
        <v>63</v>
      </c>
      <c r="T159" s="72" t="s">
        <v>1372</v>
      </c>
      <c r="U159" s="70" t="s">
        <v>1372</v>
      </c>
      <c r="V159" s="70" t="s">
        <v>33</v>
      </c>
      <c r="W159" s="70" t="s">
        <v>1381</v>
      </c>
      <c r="X159" s="70" t="s">
        <v>1381</v>
      </c>
      <c r="Y159" s="70" t="s">
        <v>1381</v>
      </c>
      <c r="Z159" s="70" t="s">
        <v>80</v>
      </c>
      <c r="AA159" s="70" t="s">
        <v>80</v>
      </c>
      <c r="AB159" s="70" t="s">
        <v>273</v>
      </c>
      <c r="AC159" s="70" t="s">
        <v>1382</v>
      </c>
      <c r="AD159" s="70" t="s">
        <v>1381</v>
      </c>
      <c r="AE159" s="68">
        <v>43647</v>
      </c>
      <c r="AF159" s="74">
        <v>31779.63</v>
      </c>
      <c r="AG159" s="74">
        <v>66446.710000000006</v>
      </c>
      <c r="AH159" s="75">
        <v>98226.34</v>
      </c>
      <c r="AI159" s="74">
        <v>1906.77</v>
      </c>
      <c r="AJ159" s="74">
        <v>3986.8</v>
      </c>
      <c r="AK159" s="74">
        <v>5893.57</v>
      </c>
      <c r="AL159" s="74">
        <v>0</v>
      </c>
      <c r="AM159" s="74">
        <v>0</v>
      </c>
      <c r="AN159" s="74">
        <v>0</v>
      </c>
      <c r="AO159" s="74">
        <v>29872.86</v>
      </c>
      <c r="AP159" s="74">
        <v>62459.91</v>
      </c>
      <c r="AQ159" s="74">
        <v>92332.77</v>
      </c>
      <c r="AR159" s="74">
        <v>31779.63</v>
      </c>
      <c r="AS159" s="76">
        <v>3495.75</v>
      </c>
      <c r="AT159" s="74">
        <v>6991.5</v>
      </c>
      <c r="AU159" s="77">
        <v>47</v>
      </c>
      <c r="AV159" s="74">
        <v>92332.77</v>
      </c>
      <c r="AW159" s="74">
        <v>3495.75</v>
      </c>
      <c r="AX159" s="75">
        <v>101094.41</v>
      </c>
      <c r="AY159" s="78">
        <v>6065.65</v>
      </c>
      <c r="AZ159" s="74">
        <v>0</v>
      </c>
      <c r="BA159" s="74">
        <v>95028.76</v>
      </c>
      <c r="BB159" s="74">
        <v>32707.55</v>
      </c>
      <c r="BC159" s="74">
        <v>3597.83</v>
      </c>
      <c r="BD159" s="74">
        <v>7195.66</v>
      </c>
      <c r="BE159" s="74">
        <v>95028.76</v>
      </c>
      <c r="BF159" s="74">
        <v>3597.83</v>
      </c>
      <c r="BK159" s="1" t="s">
        <v>1679</v>
      </c>
    </row>
    <row r="160" spans="2:63" s="79" customFormat="1" x14ac:dyDescent="0.25">
      <c r="B160" s="95">
        <v>5452</v>
      </c>
      <c r="C160" s="96" t="s">
        <v>826</v>
      </c>
      <c r="D160" s="97">
        <v>43515</v>
      </c>
      <c r="E160" s="98" t="s">
        <v>31</v>
      </c>
      <c r="F160" s="96">
        <v>44105</v>
      </c>
      <c r="G160" s="95">
        <v>2</v>
      </c>
      <c r="H160" s="96" t="s">
        <v>42</v>
      </c>
      <c r="I160" s="97">
        <v>36620</v>
      </c>
      <c r="J160" s="99" t="s">
        <v>43</v>
      </c>
      <c r="K160" s="97">
        <v>38840</v>
      </c>
      <c r="L160" s="96" t="s">
        <v>44</v>
      </c>
      <c r="M160" s="96" t="s">
        <v>30</v>
      </c>
      <c r="N160" s="100" t="s">
        <v>1251</v>
      </c>
      <c r="O160" s="101" t="s">
        <v>1252</v>
      </c>
      <c r="P160" s="101" t="s">
        <v>53</v>
      </c>
      <c r="Q160" s="101" t="s">
        <v>875</v>
      </c>
      <c r="R160" s="100" t="s">
        <v>62</v>
      </c>
      <c r="S160" s="98" t="s">
        <v>63</v>
      </c>
      <c r="T160" s="100" t="s">
        <v>1372</v>
      </c>
      <c r="U160" s="98" t="s">
        <v>1372</v>
      </c>
      <c r="V160" s="98" t="s">
        <v>33</v>
      </c>
      <c r="W160" s="98" t="s">
        <v>1381</v>
      </c>
      <c r="X160" s="98" t="s">
        <v>1381</v>
      </c>
      <c r="Y160" s="98" t="s">
        <v>1381</v>
      </c>
      <c r="Z160" s="98" t="s">
        <v>80</v>
      </c>
      <c r="AA160" s="98" t="s">
        <v>80</v>
      </c>
      <c r="AB160" s="98" t="s">
        <v>273</v>
      </c>
      <c r="AC160" s="98" t="s">
        <v>1382</v>
      </c>
      <c r="AD160" s="98" t="s">
        <v>1381</v>
      </c>
      <c r="AE160" s="96">
        <v>43647</v>
      </c>
      <c r="AF160" s="102">
        <v>36802.480000000003</v>
      </c>
      <c r="AG160" s="102">
        <v>77087.88</v>
      </c>
      <c r="AH160" s="103">
        <v>113890.36</v>
      </c>
      <c r="AI160" s="102">
        <v>2208.14</v>
      </c>
      <c r="AJ160" s="102">
        <v>4625.2700000000004</v>
      </c>
      <c r="AK160" s="102">
        <v>6833.41</v>
      </c>
      <c r="AL160" s="102">
        <v>0</v>
      </c>
      <c r="AM160" s="102">
        <v>0</v>
      </c>
      <c r="AN160" s="102">
        <v>0</v>
      </c>
      <c r="AO160" s="102">
        <v>34594.339999999997</v>
      </c>
      <c r="AP160" s="102">
        <v>72462.61</v>
      </c>
      <c r="AQ160" s="102">
        <v>107056.95</v>
      </c>
      <c r="AR160" s="102">
        <v>36802.480000000003</v>
      </c>
      <c r="AS160" s="104">
        <v>4048.27</v>
      </c>
      <c r="AT160" s="102">
        <v>8096.54</v>
      </c>
      <c r="AU160" s="105">
        <v>47</v>
      </c>
      <c r="AV160" s="102">
        <v>107056.95</v>
      </c>
      <c r="AW160" s="102">
        <v>4048.27</v>
      </c>
      <c r="AX160" s="103">
        <v>117215.79</v>
      </c>
      <c r="AY160" s="106">
        <v>7032.93</v>
      </c>
      <c r="AZ160" s="102">
        <v>0</v>
      </c>
      <c r="BA160" s="102">
        <v>110182.86</v>
      </c>
      <c r="BB160" s="102">
        <v>37877.06</v>
      </c>
      <c r="BC160" s="102">
        <v>4166.47</v>
      </c>
      <c r="BD160" s="102">
        <v>8332.94</v>
      </c>
      <c r="BE160" s="102">
        <v>110182.86</v>
      </c>
      <c r="BF160" s="102">
        <v>4166.47</v>
      </c>
      <c r="BK160" s="1" t="s">
        <v>1679</v>
      </c>
    </row>
    <row r="161" spans="2:63" s="79" customFormat="1" x14ac:dyDescent="0.25">
      <c r="B161" s="67">
        <v>5453</v>
      </c>
      <c r="C161" s="68" t="s">
        <v>826</v>
      </c>
      <c r="D161" s="69">
        <v>43515</v>
      </c>
      <c r="E161" s="70" t="s">
        <v>31</v>
      </c>
      <c r="F161" s="68">
        <v>44105</v>
      </c>
      <c r="G161" s="67">
        <v>2</v>
      </c>
      <c r="H161" s="68" t="s">
        <v>42</v>
      </c>
      <c r="I161" s="69">
        <v>36620</v>
      </c>
      <c r="J161" s="71" t="s">
        <v>43</v>
      </c>
      <c r="K161" s="69">
        <v>38840</v>
      </c>
      <c r="L161" s="68" t="s">
        <v>44</v>
      </c>
      <c r="M161" s="68" t="s">
        <v>30</v>
      </c>
      <c r="N161" s="72" t="s">
        <v>1253</v>
      </c>
      <c r="O161" s="73" t="s">
        <v>1254</v>
      </c>
      <c r="P161" s="73" t="s">
        <v>53</v>
      </c>
      <c r="Q161" s="73" t="s">
        <v>875</v>
      </c>
      <c r="R161" s="72" t="s">
        <v>62</v>
      </c>
      <c r="S161" s="70" t="s">
        <v>63</v>
      </c>
      <c r="T161" s="72" t="s">
        <v>1372</v>
      </c>
      <c r="U161" s="70" t="s">
        <v>1372</v>
      </c>
      <c r="V161" s="70" t="s">
        <v>33</v>
      </c>
      <c r="W161" s="70" t="s">
        <v>1381</v>
      </c>
      <c r="X161" s="70" t="s">
        <v>1381</v>
      </c>
      <c r="Y161" s="70" t="s">
        <v>1381</v>
      </c>
      <c r="Z161" s="70" t="s">
        <v>80</v>
      </c>
      <c r="AA161" s="70" t="s">
        <v>80</v>
      </c>
      <c r="AB161" s="70" t="s">
        <v>273</v>
      </c>
      <c r="AC161" s="70" t="s">
        <v>1382</v>
      </c>
      <c r="AD161" s="70" t="s">
        <v>1381</v>
      </c>
      <c r="AE161" s="68">
        <v>43647</v>
      </c>
      <c r="AF161" s="74">
        <v>32120.57</v>
      </c>
      <c r="AG161" s="74">
        <v>67157.56</v>
      </c>
      <c r="AH161" s="75">
        <v>99278.13</v>
      </c>
      <c r="AI161" s="74">
        <v>1927.22</v>
      </c>
      <c r="AJ161" s="74">
        <v>4029.46</v>
      </c>
      <c r="AK161" s="74">
        <v>5956.68</v>
      </c>
      <c r="AL161" s="74">
        <v>0</v>
      </c>
      <c r="AM161" s="74">
        <v>0</v>
      </c>
      <c r="AN161" s="74">
        <v>0</v>
      </c>
      <c r="AO161" s="74">
        <v>30193.35</v>
      </c>
      <c r="AP161" s="74">
        <v>63128.1</v>
      </c>
      <c r="AQ161" s="74">
        <v>93321.45</v>
      </c>
      <c r="AR161" s="74">
        <v>32120.57</v>
      </c>
      <c r="AS161" s="76">
        <v>3533.26</v>
      </c>
      <c r="AT161" s="74">
        <v>7066.52</v>
      </c>
      <c r="AU161" s="77">
        <v>47</v>
      </c>
      <c r="AV161" s="74">
        <v>93321.45</v>
      </c>
      <c r="AW161" s="74">
        <v>3533.26</v>
      </c>
      <c r="AX161" s="75">
        <v>102176.91</v>
      </c>
      <c r="AY161" s="78">
        <v>6130.6</v>
      </c>
      <c r="AZ161" s="74">
        <v>0</v>
      </c>
      <c r="BA161" s="74">
        <v>96046.31</v>
      </c>
      <c r="BB161" s="74">
        <v>33058.44</v>
      </c>
      <c r="BC161" s="74">
        <v>3636.42</v>
      </c>
      <c r="BD161" s="74">
        <v>7272.84</v>
      </c>
      <c r="BE161" s="74">
        <v>96046.31</v>
      </c>
      <c r="BF161" s="74">
        <v>3636.42</v>
      </c>
      <c r="BK161" s="1" t="s">
        <v>1679</v>
      </c>
    </row>
    <row r="162" spans="2:63" s="79" customFormat="1" x14ac:dyDescent="0.25">
      <c r="B162" s="95">
        <v>5454</v>
      </c>
      <c r="C162" s="96" t="s">
        <v>826</v>
      </c>
      <c r="D162" s="97">
        <v>43515</v>
      </c>
      <c r="E162" s="98" t="s">
        <v>31</v>
      </c>
      <c r="F162" s="96">
        <v>44105</v>
      </c>
      <c r="G162" s="95">
        <v>2</v>
      </c>
      <c r="H162" s="96" t="s">
        <v>42</v>
      </c>
      <c r="I162" s="97">
        <v>36620</v>
      </c>
      <c r="J162" s="99" t="s">
        <v>43</v>
      </c>
      <c r="K162" s="97">
        <v>38840</v>
      </c>
      <c r="L162" s="96" t="s">
        <v>44</v>
      </c>
      <c r="M162" s="96" t="s">
        <v>30</v>
      </c>
      <c r="N162" s="100" t="s">
        <v>1255</v>
      </c>
      <c r="O162" s="101" t="s">
        <v>1256</v>
      </c>
      <c r="P162" s="101" t="s">
        <v>53</v>
      </c>
      <c r="Q162" s="101" t="s">
        <v>875</v>
      </c>
      <c r="R162" s="100" t="s">
        <v>62</v>
      </c>
      <c r="S162" s="98" t="s">
        <v>63</v>
      </c>
      <c r="T162" s="100" t="s">
        <v>1372</v>
      </c>
      <c r="U162" s="98" t="s">
        <v>1372</v>
      </c>
      <c r="V162" s="98" t="s">
        <v>33</v>
      </c>
      <c r="W162" s="98" t="s">
        <v>1381</v>
      </c>
      <c r="X162" s="98" t="s">
        <v>1381</v>
      </c>
      <c r="Y162" s="98" t="s">
        <v>1381</v>
      </c>
      <c r="Z162" s="98" t="s">
        <v>80</v>
      </c>
      <c r="AA162" s="98" t="s">
        <v>80</v>
      </c>
      <c r="AB162" s="98" t="s">
        <v>273</v>
      </c>
      <c r="AC162" s="98" t="s">
        <v>1382</v>
      </c>
      <c r="AD162" s="98" t="s">
        <v>1381</v>
      </c>
      <c r="AE162" s="96">
        <v>43647</v>
      </c>
      <c r="AF162" s="102">
        <v>35041.019999999997</v>
      </c>
      <c r="AG162" s="102">
        <v>73363.19</v>
      </c>
      <c r="AH162" s="103">
        <v>108404.21</v>
      </c>
      <c r="AI162" s="102">
        <v>2102.46</v>
      </c>
      <c r="AJ162" s="102">
        <v>4401.79</v>
      </c>
      <c r="AK162" s="102">
        <v>6504.25</v>
      </c>
      <c r="AL162" s="102">
        <v>0</v>
      </c>
      <c r="AM162" s="102">
        <v>0</v>
      </c>
      <c r="AN162" s="102">
        <v>0</v>
      </c>
      <c r="AO162" s="102">
        <v>32938.559999999998</v>
      </c>
      <c r="AP162" s="102">
        <v>68961.399999999994</v>
      </c>
      <c r="AQ162" s="102">
        <v>101899.96</v>
      </c>
      <c r="AR162" s="102">
        <v>35041.019999999997</v>
      </c>
      <c r="AS162" s="104">
        <v>3854.51</v>
      </c>
      <c r="AT162" s="102">
        <v>7709.02</v>
      </c>
      <c r="AU162" s="105">
        <v>47</v>
      </c>
      <c r="AV162" s="102">
        <v>101899.96</v>
      </c>
      <c r="AW162" s="102">
        <v>3854.51</v>
      </c>
      <c r="AX162" s="103">
        <v>111569.46</v>
      </c>
      <c r="AY162" s="106">
        <v>6694.16</v>
      </c>
      <c r="AZ162" s="102">
        <v>0</v>
      </c>
      <c r="BA162" s="102">
        <v>104875.3</v>
      </c>
      <c r="BB162" s="102">
        <v>36064.17</v>
      </c>
      <c r="BC162" s="102">
        <v>3967.05</v>
      </c>
      <c r="BD162" s="102">
        <v>7934.1</v>
      </c>
      <c r="BE162" s="102">
        <v>104875.3</v>
      </c>
      <c r="BF162" s="102">
        <v>3967.05</v>
      </c>
      <c r="BK162" s="1" t="s">
        <v>1679</v>
      </c>
    </row>
    <row r="163" spans="2:63" s="79" customFormat="1" x14ac:dyDescent="0.25">
      <c r="B163" s="67">
        <v>5491</v>
      </c>
      <c r="C163" s="68" t="s">
        <v>826</v>
      </c>
      <c r="D163" s="69">
        <v>43515</v>
      </c>
      <c r="E163" s="70" t="s">
        <v>31</v>
      </c>
      <c r="F163" s="68">
        <v>44105</v>
      </c>
      <c r="G163" s="67">
        <v>2</v>
      </c>
      <c r="H163" s="68" t="s">
        <v>42</v>
      </c>
      <c r="I163" s="69">
        <v>36621</v>
      </c>
      <c r="J163" s="71" t="s">
        <v>43</v>
      </c>
      <c r="K163" s="69">
        <v>38840</v>
      </c>
      <c r="L163" s="68" t="s">
        <v>44</v>
      </c>
      <c r="M163" s="68" t="s">
        <v>30</v>
      </c>
      <c r="N163" s="72" t="s">
        <v>1257</v>
      </c>
      <c r="O163" s="73" t="s">
        <v>1258</v>
      </c>
      <c r="P163" s="73" t="s">
        <v>53</v>
      </c>
      <c r="Q163" s="73" t="s">
        <v>875</v>
      </c>
      <c r="R163" s="72" t="s">
        <v>62</v>
      </c>
      <c r="S163" s="70" t="s">
        <v>63</v>
      </c>
      <c r="T163" s="72" t="s">
        <v>1372</v>
      </c>
      <c r="U163" s="70" t="s">
        <v>1372</v>
      </c>
      <c r="V163" s="70" t="s">
        <v>33</v>
      </c>
      <c r="W163" s="70" t="s">
        <v>1381</v>
      </c>
      <c r="X163" s="70" t="s">
        <v>1381</v>
      </c>
      <c r="Y163" s="70" t="s">
        <v>1381</v>
      </c>
      <c r="Z163" s="70" t="s">
        <v>80</v>
      </c>
      <c r="AA163" s="70" t="s">
        <v>80</v>
      </c>
      <c r="AB163" s="70" t="s">
        <v>273</v>
      </c>
      <c r="AC163" s="70" t="s">
        <v>1382</v>
      </c>
      <c r="AD163" s="70" t="s">
        <v>1381</v>
      </c>
      <c r="AE163" s="68">
        <v>43647</v>
      </c>
      <c r="AF163" s="74">
        <v>31307.360000000001</v>
      </c>
      <c r="AG163" s="74">
        <v>65743.039999999994</v>
      </c>
      <c r="AH163" s="75">
        <v>97050.4</v>
      </c>
      <c r="AI163" s="74">
        <v>1878.44</v>
      </c>
      <c r="AJ163" s="74">
        <v>3944.58</v>
      </c>
      <c r="AK163" s="74">
        <v>5823.02</v>
      </c>
      <c r="AL163" s="74">
        <v>0</v>
      </c>
      <c r="AM163" s="74">
        <v>0</v>
      </c>
      <c r="AN163" s="74">
        <v>0</v>
      </c>
      <c r="AO163" s="74">
        <v>29428.92</v>
      </c>
      <c r="AP163" s="74">
        <v>61798.46</v>
      </c>
      <c r="AQ163" s="74">
        <v>91227.38</v>
      </c>
      <c r="AR163" s="74">
        <v>31307.360000000001</v>
      </c>
      <c r="AS163" s="76">
        <v>3443.8</v>
      </c>
      <c r="AT163" s="74">
        <v>6887.6</v>
      </c>
      <c r="AU163" s="77">
        <v>47</v>
      </c>
      <c r="AV163" s="74">
        <v>91227.38</v>
      </c>
      <c r="AW163" s="74">
        <v>3443.8</v>
      </c>
      <c r="AX163" s="75">
        <v>99884.13</v>
      </c>
      <c r="AY163" s="78">
        <v>5993.04</v>
      </c>
      <c r="AZ163" s="74">
        <v>0</v>
      </c>
      <c r="BA163" s="74">
        <v>93891.09</v>
      </c>
      <c r="BB163" s="74">
        <v>32221.49</v>
      </c>
      <c r="BC163" s="74">
        <v>3544.36</v>
      </c>
      <c r="BD163" s="74">
        <v>7088.72</v>
      </c>
      <c r="BE163" s="74">
        <v>93891.09</v>
      </c>
      <c r="BF163" s="74">
        <v>3544.36</v>
      </c>
      <c r="BK163" s="1" t="s">
        <v>1679</v>
      </c>
    </row>
    <row r="164" spans="2:63" s="79" customFormat="1" x14ac:dyDescent="0.25">
      <c r="B164" s="95">
        <v>5492</v>
      </c>
      <c r="C164" s="96" t="s">
        <v>826</v>
      </c>
      <c r="D164" s="97">
        <v>43515</v>
      </c>
      <c r="E164" s="98" t="s">
        <v>31</v>
      </c>
      <c r="F164" s="96">
        <v>44105</v>
      </c>
      <c r="G164" s="95">
        <v>2</v>
      </c>
      <c r="H164" s="96" t="s">
        <v>42</v>
      </c>
      <c r="I164" s="97">
        <v>36621</v>
      </c>
      <c r="J164" s="99" t="s">
        <v>43</v>
      </c>
      <c r="K164" s="97">
        <v>38840</v>
      </c>
      <c r="L164" s="96" t="s">
        <v>44</v>
      </c>
      <c r="M164" s="96" t="s">
        <v>30</v>
      </c>
      <c r="N164" s="100" t="s">
        <v>1259</v>
      </c>
      <c r="O164" s="101" t="s">
        <v>1260</v>
      </c>
      <c r="P164" s="101" t="s">
        <v>53</v>
      </c>
      <c r="Q164" s="101" t="s">
        <v>875</v>
      </c>
      <c r="R164" s="100" t="s">
        <v>62</v>
      </c>
      <c r="S164" s="98" t="s">
        <v>63</v>
      </c>
      <c r="T164" s="100" t="s">
        <v>1372</v>
      </c>
      <c r="U164" s="98" t="s">
        <v>1372</v>
      </c>
      <c r="V164" s="98" t="s">
        <v>33</v>
      </c>
      <c r="W164" s="98" t="s">
        <v>1381</v>
      </c>
      <c r="X164" s="98" t="s">
        <v>1381</v>
      </c>
      <c r="Y164" s="98" t="s">
        <v>1381</v>
      </c>
      <c r="Z164" s="98" t="s">
        <v>80</v>
      </c>
      <c r="AA164" s="98" t="s">
        <v>80</v>
      </c>
      <c r="AB164" s="98" t="s">
        <v>273</v>
      </c>
      <c r="AC164" s="98" t="s">
        <v>1382</v>
      </c>
      <c r="AD164" s="98" t="s">
        <v>1381</v>
      </c>
      <c r="AE164" s="96">
        <v>43647</v>
      </c>
      <c r="AF164" s="102">
        <v>38068.089999999997</v>
      </c>
      <c r="AG164" s="102">
        <v>80288.89</v>
      </c>
      <c r="AH164" s="103">
        <v>118356.98</v>
      </c>
      <c r="AI164" s="102">
        <v>2284.08</v>
      </c>
      <c r="AJ164" s="102">
        <v>4817.33</v>
      </c>
      <c r="AK164" s="102">
        <v>7101.41</v>
      </c>
      <c r="AL164" s="102">
        <v>0</v>
      </c>
      <c r="AM164" s="102">
        <v>0</v>
      </c>
      <c r="AN164" s="102">
        <v>0</v>
      </c>
      <c r="AO164" s="102">
        <v>35784.01</v>
      </c>
      <c r="AP164" s="102">
        <v>75471.56</v>
      </c>
      <c r="AQ164" s="102">
        <v>111255.57</v>
      </c>
      <c r="AR164" s="102">
        <v>38068.089999999997</v>
      </c>
      <c r="AS164" s="104">
        <v>4187.4799999999996</v>
      </c>
      <c r="AT164" s="102">
        <v>8374.9599999999991</v>
      </c>
      <c r="AU164" s="105">
        <v>47</v>
      </c>
      <c r="AV164" s="102">
        <v>111255.57</v>
      </c>
      <c r="AW164" s="102">
        <v>4187.4799999999996</v>
      </c>
      <c r="AX164" s="103">
        <v>121812.84</v>
      </c>
      <c r="AY164" s="106">
        <v>7308.76</v>
      </c>
      <c r="AZ164" s="102">
        <v>0</v>
      </c>
      <c r="BA164" s="102">
        <v>114504.08</v>
      </c>
      <c r="BB164" s="102">
        <v>39179.620000000003</v>
      </c>
      <c r="BC164" s="102">
        <v>4309.75</v>
      </c>
      <c r="BD164" s="102">
        <v>8619.5</v>
      </c>
      <c r="BE164" s="102">
        <v>114504.08</v>
      </c>
      <c r="BF164" s="102">
        <v>4309.75</v>
      </c>
      <c r="BK164" s="1" t="s">
        <v>1679</v>
      </c>
    </row>
    <row r="165" spans="2:63" s="79" customFormat="1" x14ac:dyDescent="0.25">
      <c r="B165" s="67">
        <v>5493</v>
      </c>
      <c r="C165" s="68" t="s">
        <v>826</v>
      </c>
      <c r="D165" s="69">
        <v>43515</v>
      </c>
      <c r="E165" s="70" t="s">
        <v>31</v>
      </c>
      <c r="F165" s="68">
        <v>44105</v>
      </c>
      <c r="G165" s="67">
        <v>2</v>
      </c>
      <c r="H165" s="68" t="s">
        <v>42</v>
      </c>
      <c r="I165" s="69">
        <v>36621</v>
      </c>
      <c r="J165" s="71" t="s">
        <v>43</v>
      </c>
      <c r="K165" s="69">
        <v>38840</v>
      </c>
      <c r="L165" s="68" t="s">
        <v>44</v>
      </c>
      <c r="M165" s="68" t="s">
        <v>30</v>
      </c>
      <c r="N165" s="72" t="s">
        <v>1261</v>
      </c>
      <c r="O165" s="73" t="s">
        <v>1262</v>
      </c>
      <c r="P165" s="73" t="s">
        <v>53</v>
      </c>
      <c r="Q165" s="73" t="s">
        <v>875</v>
      </c>
      <c r="R165" s="72" t="s">
        <v>62</v>
      </c>
      <c r="S165" s="70" t="s">
        <v>63</v>
      </c>
      <c r="T165" s="72" t="s">
        <v>1372</v>
      </c>
      <c r="U165" s="70" t="s">
        <v>1372</v>
      </c>
      <c r="V165" s="70" t="s">
        <v>33</v>
      </c>
      <c r="W165" s="70" t="s">
        <v>1381</v>
      </c>
      <c r="X165" s="70" t="s">
        <v>1381</v>
      </c>
      <c r="Y165" s="70" t="s">
        <v>1381</v>
      </c>
      <c r="Z165" s="70" t="s">
        <v>80</v>
      </c>
      <c r="AA165" s="70" t="s">
        <v>80</v>
      </c>
      <c r="AB165" s="70" t="s">
        <v>273</v>
      </c>
      <c r="AC165" s="70" t="s">
        <v>1382</v>
      </c>
      <c r="AD165" s="70" t="s">
        <v>1381</v>
      </c>
      <c r="AE165" s="68">
        <v>43647</v>
      </c>
      <c r="AF165" s="74">
        <v>22537.01</v>
      </c>
      <c r="AG165" s="74">
        <v>47038.31</v>
      </c>
      <c r="AH165" s="75">
        <v>69575.320000000007</v>
      </c>
      <c r="AI165" s="74">
        <v>1352.22</v>
      </c>
      <c r="AJ165" s="74">
        <v>2822.29</v>
      </c>
      <c r="AK165" s="74">
        <v>4174.51</v>
      </c>
      <c r="AL165" s="74">
        <v>0</v>
      </c>
      <c r="AM165" s="74">
        <v>0</v>
      </c>
      <c r="AN165" s="74">
        <v>0</v>
      </c>
      <c r="AO165" s="74">
        <v>21184.79</v>
      </c>
      <c r="AP165" s="74">
        <v>44216.02</v>
      </c>
      <c r="AQ165" s="74">
        <v>65400.81</v>
      </c>
      <c r="AR165" s="74">
        <v>22537.01</v>
      </c>
      <c r="AS165" s="76">
        <v>2479.0700000000002</v>
      </c>
      <c r="AT165" s="74">
        <v>4958.1400000000003</v>
      </c>
      <c r="AU165" s="77">
        <v>45</v>
      </c>
      <c r="AV165" s="74">
        <v>65400.81</v>
      </c>
      <c r="AW165" s="74">
        <v>2479.0700000000002</v>
      </c>
      <c r="AX165" s="75">
        <v>71606.820000000007</v>
      </c>
      <c r="AY165" s="78">
        <v>4296.3999999999996</v>
      </c>
      <c r="AZ165" s="74">
        <v>0</v>
      </c>
      <c r="BA165" s="74">
        <v>67310.42</v>
      </c>
      <c r="BB165" s="74">
        <v>23195.06</v>
      </c>
      <c r="BC165" s="74">
        <v>2551.4499999999998</v>
      </c>
      <c r="BD165" s="74">
        <v>5102.8999999999996</v>
      </c>
      <c r="BE165" s="74">
        <v>67310.42</v>
      </c>
      <c r="BF165" s="74">
        <v>2551.4499999999998</v>
      </c>
      <c r="BK165" s="1" t="s">
        <v>1679</v>
      </c>
    </row>
    <row r="166" spans="2:63" s="79" customFormat="1" x14ac:dyDescent="0.25">
      <c r="B166" s="95">
        <v>5494</v>
      </c>
      <c r="C166" s="96" t="s">
        <v>826</v>
      </c>
      <c r="D166" s="97">
        <v>43515</v>
      </c>
      <c r="E166" s="98" t="s">
        <v>31</v>
      </c>
      <c r="F166" s="96">
        <v>44105</v>
      </c>
      <c r="G166" s="95">
        <v>2</v>
      </c>
      <c r="H166" s="96" t="s">
        <v>42</v>
      </c>
      <c r="I166" s="97">
        <v>36621</v>
      </c>
      <c r="J166" s="99" t="s">
        <v>43</v>
      </c>
      <c r="K166" s="97">
        <v>38840</v>
      </c>
      <c r="L166" s="96" t="s">
        <v>44</v>
      </c>
      <c r="M166" s="96" t="s">
        <v>30</v>
      </c>
      <c r="N166" s="100" t="s">
        <v>1263</v>
      </c>
      <c r="O166" s="101" t="s">
        <v>1264</v>
      </c>
      <c r="P166" s="101" t="s">
        <v>53</v>
      </c>
      <c r="Q166" s="101" t="s">
        <v>875</v>
      </c>
      <c r="R166" s="100" t="s">
        <v>62</v>
      </c>
      <c r="S166" s="98" t="s">
        <v>63</v>
      </c>
      <c r="T166" s="100" t="s">
        <v>1372</v>
      </c>
      <c r="U166" s="98" t="s">
        <v>1372</v>
      </c>
      <c r="V166" s="98" t="s">
        <v>33</v>
      </c>
      <c r="W166" s="98" t="s">
        <v>1381</v>
      </c>
      <c r="X166" s="98" t="s">
        <v>1381</v>
      </c>
      <c r="Y166" s="98" t="s">
        <v>1381</v>
      </c>
      <c r="Z166" s="98" t="s">
        <v>80</v>
      </c>
      <c r="AA166" s="98" t="s">
        <v>80</v>
      </c>
      <c r="AB166" s="98" t="s">
        <v>273</v>
      </c>
      <c r="AC166" s="98" t="s">
        <v>1382</v>
      </c>
      <c r="AD166" s="98" t="s">
        <v>1381</v>
      </c>
      <c r="AE166" s="96">
        <v>43647</v>
      </c>
      <c r="AF166" s="102">
        <v>35302.400000000001</v>
      </c>
      <c r="AG166" s="102">
        <v>74184.649999999994</v>
      </c>
      <c r="AH166" s="103">
        <v>109487.05</v>
      </c>
      <c r="AI166" s="102">
        <v>2118.14</v>
      </c>
      <c r="AJ166" s="102">
        <v>4451.08</v>
      </c>
      <c r="AK166" s="102">
        <v>6569.22</v>
      </c>
      <c r="AL166" s="102">
        <v>0</v>
      </c>
      <c r="AM166" s="102">
        <v>0</v>
      </c>
      <c r="AN166" s="102">
        <v>0</v>
      </c>
      <c r="AO166" s="102">
        <v>33184.26</v>
      </c>
      <c r="AP166" s="102">
        <v>69733.570000000007</v>
      </c>
      <c r="AQ166" s="102">
        <v>102917.83</v>
      </c>
      <c r="AR166" s="102">
        <v>35302.400000000001</v>
      </c>
      <c r="AS166" s="104">
        <v>3883.26</v>
      </c>
      <c r="AT166" s="102">
        <v>7766.52</v>
      </c>
      <c r="AU166" s="105">
        <v>47</v>
      </c>
      <c r="AV166" s="102">
        <v>102917.83</v>
      </c>
      <c r="AW166" s="102">
        <v>3883.26</v>
      </c>
      <c r="AX166" s="103">
        <v>112683.92</v>
      </c>
      <c r="AY166" s="106">
        <v>6761.03</v>
      </c>
      <c r="AZ166" s="102">
        <v>0</v>
      </c>
      <c r="BA166" s="102">
        <v>105922.89</v>
      </c>
      <c r="BB166" s="102">
        <v>36333.18</v>
      </c>
      <c r="BC166" s="102">
        <v>3996.64</v>
      </c>
      <c r="BD166" s="102">
        <v>7993.28</v>
      </c>
      <c r="BE166" s="102">
        <v>105922.89</v>
      </c>
      <c r="BF166" s="102">
        <v>3996.64</v>
      </c>
      <c r="BK166" s="1" t="s">
        <v>1679</v>
      </c>
    </row>
    <row r="167" spans="2:63" s="79" customFormat="1" x14ac:dyDescent="0.25">
      <c r="B167" s="67">
        <v>5326</v>
      </c>
      <c r="C167" s="68" t="s">
        <v>826</v>
      </c>
      <c r="D167" s="69">
        <v>43515</v>
      </c>
      <c r="E167" s="70" t="s">
        <v>31</v>
      </c>
      <c r="F167" s="68">
        <v>44105</v>
      </c>
      <c r="G167" s="67">
        <v>3</v>
      </c>
      <c r="H167" s="68" t="s">
        <v>42</v>
      </c>
      <c r="I167" s="69">
        <v>36620</v>
      </c>
      <c r="J167" s="71" t="s">
        <v>43</v>
      </c>
      <c r="K167" s="69">
        <v>38840</v>
      </c>
      <c r="L167" s="68" t="s">
        <v>44</v>
      </c>
      <c r="M167" s="68" t="s">
        <v>30</v>
      </c>
      <c r="N167" s="72" t="s">
        <v>1270</v>
      </c>
      <c r="O167" s="73" t="s">
        <v>1271</v>
      </c>
      <c r="P167" s="73" t="s">
        <v>53</v>
      </c>
      <c r="Q167" s="73" t="s">
        <v>875</v>
      </c>
      <c r="R167" s="72" t="s">
        <v>62</v>
      </c>
      <c r="S167" s="70" t="s">
        <v>63</v>
      </c>
      <c r="T167" s="72" t="s">
        <v>1372</v>
      </c>
      <c r="U167" s="70" t="s">
        <v>1372</v>
      </c>
      <c r="V167" s="70" t="s">
        <v>33</v>
      </c>
      <c r="W167" s="70" t="s">
        <v>1381</v>
      </c>
      <c r="X167" s="70" t="s">
        <v>1381</v>
      </c>
      <c r="Y167" s="70" t="s">
        <v>1381</v>
      </c>
      <c r="Z167" s="70" t="s">
        <v>80</v>
      </c>
      <c r="AA167" s="70" t="s">
        <v>80</v>
      </c>
      <c r="AB167" s="70" t="s">
        <v>273</v>
      </c>
      <c r="AC167" s="70" t="s">
        <v>1382</v>
      </c>
      <c r="AD167" s="70" t="s">
        <v>1381</v>
      </c>
      <c r="AE167" s="68">
        <v>43647</v>
      </c>
      <c r="AF167" s="74">
        <v>33014.050000000003</v>
      </c>
      <c r="AG167" s="74">
        <v>69134.37</v>
      </c>
      <c r="AH167" s="75">
        <v>102148.42</v>
      </c>
      <c r="AI167" s="74">
        <v>1980.83</v>
      </c>
      <c r="AJ167" s="74">
        <v>4148.07</v>
      </c>
      <c r="AK167" s="74">
        <v>6128.9</v>
      </c>
      <c r="AL167" s="74">
        <v>0</v>
      </c>
      <c r="AM167" s="74">
        <v>0</v>
      </c>
      <c r="AN167" s="74">
        <v>0</v>
      </c>
      <c r="AO167" s="74">
        <v>31033.22</v>
      </c>
      <c r="AP167" s="74">
        <v>64986.3</v>
      </c>
      <c r="AQ167" s="74">
        <v>96019.520000000004</v>
      </c>
      <c r="AR167" s="74">
        <v>33014.050000000003</v>
      </c>
      <c r="AS167" s="76">
        <v>3631.54</v>
      </c>
      <c r="AT167" s="74">
        <v>7263.08</v>
      </c>
      <c r="AU167" s="77">
        <v>47</v>
      </c>
      <c r="AV167" s="74">
        <v>96019.520000000004</v>
      </c>
      <c r="AW167" s="74">
        <v>3631.54</v>
      </c>
      <c r="AX167" s="75">
        <v>105131.01</v>
      </c>
      <c r="AY167" s="78">
        <v>6307.85</v>
      </c>
      <c r="AZ167" s="74">
        <v>0</v>
      </c>
      <c r="BA167" s="74">
        <v>98823.16</v>
      </c>
      <c r="BB167" s="74">
        <v>33978.01</v>
      </c>
      <c r="BC167" s="74">
        <v>3737.58</v>
      </c>
      <c r="BD167" s="74">
        <v>7475.16</v>
      </c>
      <c r="BE167" s="74">
        <v>98823.16</v>
      </c>
      <c r="BF167" s="74">
        <v>3737.58</v>
      </c>
      <c r="BK167" s="1" t="s">
        <v>1679</v>
      </c>
    </row>
    <row r="168" spans="2:63" s="79" customFormat="1" x14ac:dyDescent="0.25">
      <c r="B168" s="95">
        <v>5327</v>
      </c>
      <c r="C168" s="96" t="s">
        <v>826</v>
      </c>
      <c r="D168" s="97">
        <v>43515</v>
      </c>
      <c r="E168" s="98" t="s">
        <v>31</v>
      </c>
      <c r="F168" s="96">
        <v>44105</v>
      </c>
      <c r="G168" s="95">
        <v>3</v>
      </c>
      <c r="H168" s="96" t="s">
        <v>42</v>
      </c>
      <c r="I168" s="97">
        <v>36620</v>
      </c>
      <c r="J168" s="99" t="s">
        <v>43</v>
      </c>
      <c r="K168" s="97">
        <v>38840</v>
      </c>
      <c r="L168" s="96" t="s">
        <v>44</v>
      </c>
      <c r="M168" s="96" t="s">
        <v>30</v>
      </c>
      <c r="N168" s="100" t="s">
        <v>1272</v>
      </c>
      <c r="O168" s="101" t="s">
        <v>1273</v>
      </c>
      <c r="P168" s="101" t="s">
        <v>53</v>
      </c>
      <c r="Q168" s="101" t="s">
        <v>875</v>
      </c>
      <c r="R168" s="100" t="s">
        <v>62</v>
      </c>
      <c r="S168" s="98" t="s">
        <v>63</v>
      </c>
      <c r="T168" s="100" t="s">
        <v>1372</v>
      </c>
      <c r="U168" s="98" t="s">
        <v>1372</v>
      </c>
      <c r="V168" s="98" t="s">
        <v>33</v>
      </c>
      <c r="W168" s="98" t="s">
        <v>1381</v>
      </c>
      <c r="X168" s="98" t="s">
        <v>1381</v>
      </c>
      <c r="Y168" s="98" t="s">
        <v>1381</v>
      </c>
      <c r="Z168" s="98" t="s">
        <v>80</v>
      </c>
      <c r="AA168" s="98" t="s">
        <v>80</v>
      </c>
      <c r="AB168" s="98" t="s">
        <v>273</v>
      </c>
      <c r="AC168" s="98" t="s">
        <v>1382</v>
      </c>
      <c r="AD168" s="98" t="s">
        <v>1381</v>
      </c>
      <c r="AE168" s="96">
        <v>43647</v>
      </c>
      <c r="AF168" s="102">
        <v>31866.42</v>
      </c>
      <c r="AG168" s="102">
        <v>66584.55</v>
      </c>
      <c r="AH168" s="103">
        <v>98450.97</v>
      </c>
      <c r="AI168" s="102">
        <v>1911.97</v>
      </c>
      <c r="AJ168" s="102">
        <v>3995.08</v>
      </c>
      <c r="AK168" s="102">
        <v>5907.05</v>
      </c>
      <c r="AL168" s="102">
        <v>0</v>
      </c>
      <c r="AM168" s="102">
        <v>0</v>
      </c>
      <c r="AN168" s="102">
        <v>0</v>
      </c>
      <c r="AO168" s="102">
        <v>29954.45</v>
      </c>
      <c r="AP168" s="102">
        <v>62589.47</v>
      </c>
      <c r="AQ168" s="102">
        <v>92543.92</v>
      </c>
      <c r="AR168" s="102">
        <v>31866.42</v>
      </c>
      <c r="AS168" s="104">
        <v>3505.3</v>
      </c>
      <c r="AT168" s="102">
        <v>7010.6</v>
      </c>
      <c r="AU168" s="105">
        <v>47</v>
      </c>
      <c r="AV168" s="102">
        <v>92543.92</v>
      </c>
      <c r="AW168" s="102">
        <v>3505.3</v>
      </c>
      <c r="AX168" s="103">
        <v>101325.59</v>
      </c>
      <c r="AY168" s="106">
        <v>6079.52</v>
      </c>
      <c r="AZ168" s="102">
        <v>0</v>
      </c>
      <c r="BA168" s="102">
        <v>95246.07</v>
      </c>
      <c r="BB168" s="102">
        <v>32796.870000000003</v>
      </c>
      <c r="BC168" s="102">
        <v>3607.65</v>
      </c>
      <c r="BD168" s="102">
        <v>7215.3</v>
      </c>
      <c r="BE168" s="102">
        <v>95246.07</v>
      </c>
      <c r="BF168" s="102">
        <v>3607.65</v>
      </c>
      <c r="BK168" s="1" t="s">
        <v>1679</v>
      </c>
    </row>
    <row r="169" spans="2:63" s="79" customFormat="1" x14ac:dyDescent="0.25">
      <c r="B169" s="67">
        <v>5328</v>
      </c>
      <c r="C169" s="68" t="s">
        <v>826</v>
      </c>
      <c r="D169" s="69">
        <v>43515</v>
      </c>
      <c r="E169" s="70" t="s">
        <v>31</v>
      </c>
      <c r="F169" s="68">
        <v>44105</v>
      </c>
      <c r="G169" s="67">
        <v>3</v>
      </c>
      <c r="H169" s="68" t="s">
        <v>42</v>
      </c>
      <c r="I169" s="69">
        <v>36620</v>
      </c>
      <c r="J169" s="71" t="s">
        <v>43</v>
      </c>
      <c r="K169" s="69">
        <v>38840</v>
      </c>
      <c r="L169" s="68" t="s">
        <v>44</v>
      </c>
      <c r="M169" s="68" t="s">
        <v>30</v>
      </c>
      <c r="N169" s="72" t="s">
        <v>1274</v>
      </c>
      <c r="O169" s="73" t="s">
        <v>1275</v>
      </c>
      <c r="P169" s="73" t="s">
        <v>53</v>
      </c>
      <c r="Q169" s="73" t="s">
        <v>875</v>
      </c>
      <c r="R169" s="72" t="s">
        <v>62</v>
      </c>
      <c r="S169" s="70" t="s">
        <v>63</v>
      </c>
      <c r="T169" s="72" t="s">
        <v>1372</v>
      </c>
      <c r="U169" s="70" t="s">
        <v>1372</v>
      </c>
      <c r="V169" s="70" t="s">
        <v>33</v>
      </c>
      <c r="W169" s="70" t="s">
        <v>1381</v>
      </c>
      <c r="X169" s="70" t="s">
        <v>1381</v>
      </c>
      <c r="Y169" s="70" t="s">
        <v>1381</v>
      </c>
      <c r="Z169" s="70" t="s">
        <v>80</v>
      </c>
      <c r="AA169" s="70" t="s">
        <v>80</v>
      </c>
      <c r="AB169" s="70" t="s">
        <v>273</v>
      </c>
      <c r="AC169" s="70" t="s">
        <v>1382</v>
      </c>
      <c r="AD169" s="70" t="s">
        <v>1381</v>
      </c>
      <c r="AE169" s="68">
        <v>43647</v>
      </c>
      <c r="AF169" s="74">
        <v>31932.51</v>
      </c>
      <c r="AG169" s="74">
        <v>66684.639999999999</v>
      </c>
      <c r="AH169" s="75">
        <v>98617.15</v>
      </c>
      <c r="AI169" s="74">
        <v>1915.94</v>
      </c>
      <c r="AJ169" s="74">
        <v>4001.08</v>
      </c>
      <c r="AK169" s="74">
        <v>5917.02</v>
      </c>
      <c r="AL169" s="74">
        <v>0</v>
      </c>
      <c r="AM169" s="74">
        <v>0</v>
      </c>
      <c r="AN169" s="74">
        <v>0</v>
      </c>
      <c r="AO169" s="74">
        <v>30016.57</v>
      </c>
      <c r="AP169" s="74">
        <v>62683.56</v>
      </c>
      <c r="AQ169" s="74">
        <v>92700.13</v>
      </c>
      <c r="AR169" s="74">
        <v>31932.51</v>
      </c>
      <c r="AS169" s="76">
        <v>3512.57</v>
      </c>
      <c r="AT169" s="74">
        <v>7025.14</v>
      </c>
      <c r="AU169" s="77">
        <v>47</v>
      </c>
      <c r="AV169" s="74">
        <v>92700.13</v>
      </c>
      <c r="AW169" s="74">
        <v>3512.57</v>
      </c>
      <c r="AX169" s="75">
        <v>101496.62</v>
      </c>
      <c r="AY169" s="78">
        <v>6089.78</v>
      </c>
      <c r="AZ169" s="74">
        <v>0</v>
      </c>
      <c r="BA169" s="74">
        <v>95406.84</v>
      </c>
      <c r="BB169" s="74">
        <v>32864.89</v>
      </c>
      <c r="BC169" s="74">
        <v>3615.13</v>
      </c>
      <c r="BD169" s="74">
        <v>7230.26</v>
      </c>
      <c r="BE169" s="74">
        <v>95406.84</v>
      </c>
      <c r="BF169" s="74">
        <v>3615.13</v>
      </c>
      <c r="BK169" s="1" t="s">
        <v>1679</v>
      </c>
    </row>
    <row r="170" spans="2:63" s="79" customFormat="1" x14ac:dyDescent="0.25">
      <c r="B170" s="95">
        <v>5329</v>
      </c>
      <c r="C170" s="96" t="s">
        <v>826</v>
      </c>
      <c r="D170" s="97">
        <v>43515</v>
      </c>
      <c r="E170" s="98" t="s">
        <v>31</v>
      </c>
      <c r="F170" s="96">
        <v>44105</v>
      </c>
      <c r="G170" s="95">
        <v>3</v>
      </c>
      <c r="H170" s="96" t="s">
        <v>42</v>
      </c>
      <c r="I170" s="97">
        <v>36620</v>
      </c>
      <c r="J170" s="99" t="s">
        <v>43</v>
      </c>
      <c r="K170" s="97">
        <v>38840</v>
      </c>
      <c r="L170" s="96" t="s">
        <v>44</v>
      </c>
      <c r="M170" s="96" t="s">
        <v>30</v>
      </c>
      <c r="N170" s="100" t="s">
        <v>1276</v>
      </c>
      <c r="O170" s="101" t="s">
        <v>1277</v>
      </c>
      <c r="P170" s="101" t="s">
        <v>53</v>
      </c>
      <c r="Q170" s="101" t="s">
        <v>875</v>
      </c>
      <c r="R170" s="100" t="s">
        <v>62</v>
      </c>
      <c r="S170" s="98" t="s">
        <v>63</v>
      </c>
      <c r="T170" s="100" t="s">
        <v>1372</v>
      </c>
      <c r="U170" s="98" t="s">
        <v>1372</v>
      </c>
      <c r="V170" s="98" t="s">
        <v>33</v>
      </c>
      <c r="W170" s="98" t="s">
        <v>1381</v>
      </c>
      <c r="X170" s="98" t="s">
        <v>1381</v>
      </c>
      <c r="Y170" s="98" t="s">
        <v>1381</v>
      </c>
      <c r="Z170" s="98" t="s">
        <v>80</v>
      </c>
      <c r="AA170" s="98" t="s">
        <v>80</v>
      </c>
      <c r="AB170" s="98" t="s">
        <v>273</v>
      </c>
      <c r="AC170" s="98" t="s">
        <v>1382</v>
      </c>
      <c r="AD170" s="98" t="s">
        <v>1381</v>
      </c>
      <c r="AE170" s="96">
        <v>43647</v>
      </c>
      <c r="AF170" s="102">
        <v>32399.31</v>
      </c>
      <c r="AG170" s="102">
        <v>67606.12</v>
      </c>
      <c r="AH170" s="103">
        <v>100005.43</v>
      </c>
      <c r="AI170" s="102">
        <v>1943.95</v>
      </c>
      <c r="AJ170" s="102">
        <v>4056.36</v>
      </c>
      <c r="AK170" s="102">
        <v>6000.31</v>
      </c>
      <c r="AL170" s="102">
        <v>0</v>
      </c>
      <c r="AM170" s="102">
        <v>0</v>
      </c>
      <c r="AN170" s="102">
        <v>0</v>
      </c>
      <c r="AO170" s="102">
        <v>30455.360000000001</v>
      </c>
      <c r="AP170" s="102">
        <v>63549.760000000002</v>
      </c>
      <c r="AQ170" s="102">
        <v>94005.119999999995</v>
      </c>
      <c r="AR170" s="102">
        <v>32399.31</v>
      </c>
      <c r="AS170" s="104">
        <v>3563.92</v>
      </c>
      <c r="AT170" s="102">
        <v>7127.84</v>
      </c>
      <c r="AU170" s="105">
        <v>47</v>
      </c>
      <c r="AV170" s="102">
        <v>94005.119999999995</v>
      </c>
      <c r="AW170" s="102">
        <v>3563.92</v>
      </c>
      <c r="AX170" s="103">
        <v>102925.45</v>
      </c>
      <c r="AY170" s="106">
        <v>6175.51</v>
      </c>
      <c r="AZ170" s="102">
        <v>0</v>
      </c>
      <c r="BA170" s="102">
        <v>96749.94</v>
      </c>
      <c r="BB170" s="102">
        <v>33345.32</v>
      </c>
      <c r="BC170" s="102">
        <v>3667.98</v>
      </c>
      <c r="BD170" s="102">
        <v>7335.96</v>
      </c>
      <c r="BE170" s="102">
        <v>96749.94</v>
      </c>
      <c r="BF170" s="102">
        <v>3667.98</v>
      </c>
      <c r="BK170" s="1" t="s">
        <v>1679</v>
      </c>
    </row>
    <row r="171" spans="2:63" s="79" customFormat="1" x14ac:dyDescent="0.25">
      <c r="B171" s="67">
        <v>5330</v>
      </c>
      <c r="C171" s="68" t="s">
        <v>826</v>
      </c>
      <c r="D171" s="69">
        <v>43515</v>
      </c>
      <c r="E171" s="70" t="s">
        <v>31</v>
      </c>
      <c r="F171" s="68">
        <v>44105</v>
      </c>
      <c r="G171" s="67">
        <v>3</v>
      </c>
      <c r="H171" s="68" t="s">
        <v>42</v>
      </c>
      <c r="I171" s="69">
        <v>36620</v>
      </c>
      <c r="J171" s="71" t="s">
        <v>43</v>
      </c>
      <c r="K171" s="69">
        <v>38840</v>
      </c>
      <c r="L171" s="68" t="s">
        <v>44</v>
      </c>
      <c r="M171" s="68" t="s">
        <v>30</v>
      </c>
      <c r="N171" s="72" t="s">
        <v>1278</v>
      </c>
      <c r="O171" s="73" t="s">
        <v>1279</v>
      </c>
      <c r="P171" s="73" t="s">
        <v>53</v>
      </c>
      <c r="Q171" s="73" t="s">
        <v>875</v>
      </c>
      <c r="R171" s="72" t="s">
        <v>62</v>
      </c>
      <c r="S171" s="70" t="s">
        <v>63</v>
      </c>
      <c r="T171" s="72" t="s">
        <v>1372</v>
      </c>
      <c r="U171" s="70" t="s">
        <v>1372</v>
      </c>
      <c r="V171" s="70" t="s">
        <v>33</v>
      </c>
      <c r="W171" s="70" t="s">
        <v>1381</v>
      </c>
      <c r="X171" s="70" t="s">
        <v>1381</v>
      </c>
      <c r="Y171" s="70" t="s">
        <v>1381</v>
      </c>
      <c r="Z171" s="70" t="s">
        <v>80</v>
      </c>
      <c r="AA171" s="70" t="s">
        <v>80</v>
      </c>
      <c r="AB171" s="70" t="s">
        <v>273</v>
      </c>
      <c r="AC171" s="70" t="s">
        <v>1382</v>
      </c>
      <c r="AD171" s="70" t="s">
        <v>1381</v>
      </c>
      <c r="AE171" s="68">
        <v>43647</v>
      </c>
      <c r="AF171" s="74">
        <v>32376.62</v>
      </c>
      <c r="AG171" s="74">
        <v>67659.75</v>
      </c>
      <c r="AH171" s="75">
        <v>100036.37</v>
      </c>
      <c r="AI171" s="74">
        <v>1942.59</v>
      </c>
      <c r="AJ171" s="74">
        <v>4059.58</v>
      </c>
      <c r="AK171" s="74">
        <v>6002.17</v>
      </c>
      <c r="AL171" s="74">
        <v>0</v>
      </c>
      <c r="AM171" s="74">
        <v>0</v>
      </c>
      <c r="AN171" s="74">
        <v>0</v>
      </c>
      <c r="AO171" s="74">
        <v>30434.03</v>
      </c>
      <c r="AP171" s="74">
        <v>63600.17</v>
      </c>
      <c r="AQ171" s="74">
        <v>94034.2</v>
      </c>
      <c r="AR171" s="74">
        <v>32376.62</v>
      </c>
      <c r="AS171" s="76">
        <v>3561.42</v>
      </c>
      <c r="AT171" s="74">
        <v>7122.84</v>
      </c>
      <c r="AU171" s="77">
        <v>47</v>
      </c>
      <c r="AV171" s="74">
        <v>94034.2</v>
      </c>
      <c r="AW171" s="74">
        <v>3561.42</v>
      </c>
      <c r="AX171" s="75">
        <v>102957.29</v>
      </c>
      <c r="AY171" s="78">
        <v>6177.42</v>
      </c>
      <c r="AZ171" s="74">
        <v>0</v>
      </c>
      <c r="BA171" s="74">
        <v>96779.87</v>
      </c>
      <c r="BB171" s="74">
        <v>33321.97</v>
      </c>
      <c r="BC171" s="74">
        <v>3665.41</v>
      </c>
      <c r="BD171" s="74">
        <v>7330.82</v>
      </c>
      <c r="BE171" s="74">
        <v>96779.87</v>
      </c>
      <c r="BF171" s="74">
        <v>3665.41</v>
      </c>
      <c r="BK171" s="1" t="s">
        <v>1679</v>
      </c>
    </row>
    <row r="172" spans="2:63" s="79" customFormat="1" x14ac:dyDescent="0.25">
      <c r="B172" s="95">
        <v>5331</v>
      </c>
      <c r="C172" s="96" t="s">
        <v>826</v>
      </c>
      <c r="D172" s="97">
        <v>43515</v>
      </c>
      <c r="E172" s="98" t="s">
        <v>31</v>
      </c>
      <c r="F172" s="96">
        <v>44105</v>
      </c>
      <c r="G172" s="95">
        <v>3</v>
      </c>
      <c r="H172" s="96" t="s">
        <v>42</v>
      </c>
      <c r="I172" s="97">
        <v>36620</v>
      </c>
      <c r="J172" s="99" t="s">
        <v>43</v>
      </c>
      <c r="K172" s="97">
        <v>38840</v>
      </c>
      <c r="L172" s="96" t="s">
        <v>44</v>
      </c>
      <c r="M172" s="96" t="s">
        <v>30</v>
      </c>
      <c r="N172" s="100" t="s">
        <v>1280</v>
      </c>
      <c r="O172" s="101" t="s">
        <v>1281</v>
      </c>
      <c r="P172" s="101" t="s">
        <v>53</v>
      </c>
      <c r="Q172" s="101" t="s">
        <v>875</v>
      </c>
      <c r="R172" s="100" t="s">
        <v>62</v>
      </c>
      <c r="S172" s="98" t="s">
        <v>63</v>
      </c>
      <c r="T172" s="100" t="s">
        <v>1372</v>
      </c>
      <c r="U172" s="98" t="s">
        <v>1372</v>
      </c>
      <c r="V172" s="98" t="s">
        <v>33</v>
      </c>
      <c r="W172" s="98" t="s">
        <v>1381</v>
      </c>
      <c r="X172" s="98" t="s">
        <v>1381</v>
      </c>
      <c r="Y172" s="98" t="s">
        <v>1381</v>
      </c>
      <c r="Z172" s="98" t="s">
        <v>80</v>
      </c>
      <c r="AA172" s="98" t="s">
        <v>80</v>
      </c>
      <c r="AB172" s="98" t="s">
        <v>273</v>
      </c>
      <c r="AC172" s="98" t="s">
        <v>1382</v>
      </c>
      <c r="AD172" s="98" t="s">
        <v>1381</v>
      </c>
      <c r="AE172" s="96">
        <v>43647</v>
      </c>
      <c r="AF172" s="102">
        <v>34746.43</v>
      </c>
      <c r="AG172" s="102">
        <v>72633.600000000006</v>
      </c>
      <c r="AH172" s="103">
        <v>107380.03</v>
      </c>
      <c r="AI172" s="102">
        <v>2084.7800000000002</v>
      </c>
      <c r="AJ172" s="102">
        <v>4358.01</v>
      </c>
      <c r="AK172" s="102">
        <v>6442.79</v>
      </c>
      <c r="AL172" s="102">
        <v>0</v>
      </c>
      <c r="AM172" s="102">
        <v>0</v>
      </c>
      <c r="AN172" s="102">
        <v>0</v>
      </c>
      <c r="AO172" s="102">
        <v>32661.65</v>
      </c>
      <c r="AP172" s="102">
        <v>68275.59</v>
      </c>
      <c r="AQ172" s="102">
        <v>100937.24</v>
      </c>
      <c r="AR172" s="102">
        <v>34746.43</v>
      </c>
      <c r="AS172" s="104">
        <v>3822.1</v>
      </c>
      <c r="AT172" s="102">
        <v>7644.2</v>
      </c>
      <c r="AU172" s="105">
        <v>47</v>
      </c>
      <c r="AV172" s="102">
        <v>100937.24</v>
      </c>
      <c r="AW172" s="102">
        <v>3822.1</v>
      </c>
      <c r="AX172" s="103">
        <v>110515.38</v>
      </c>
      <c r="AY172" s="106">
        <v>6630.91</v>
      </c>
      <c r="AZ172" s="102">
        <v>0</v>
      </c>
      <c r="BA172" s="102">
        <v>103884.47</v>
      </c>
      <c r="BB172" s="102">
        <v>35760.97</v>
      </c>
      <c r="BC172" s="102">
        <v>3933.7</v>
      </c>
      <c r="BD172" s="102">
        <v>7867.4</v>
      </c>
      <c r="BE172" s="102">
        <v>103884.47</v>
      </c>
      <c r="BF172" s="102">
        <v>3933.7</v>
      </c>
      <c r="BK172" s="1" t="s">
        <v>1679</v>
      </c>
    </row>
    <row r="173" spans="2:63" s="79" customFormat="1" x14ac:dyDescent="0.25">
      <c r="B173" s="67">
        <v>5332</v>
      </c>
      <c r="C173" s="68" t="s">
        <v>826</v>
      </c>
      <c r="D173" s="69">
        <v>43515</v>
      </c>
      <c r="E173" s="70" t="s">
        <v>31</v>
      </c>
      <c r="F173" s="68">
        <v>44105</v>
      </c>
      <c r="G173" s="67">
        <v>3</v>
      </c>
      <c r="H173" s="68" t="s">
        <v>42</v>
      </c>
      <c r="I173" s="69">
        <v>36620</v>
      </c>
      <c r="J173" s="71" t="s">
        <v>43</v>
      </c>
      <c r="K173" s="69">
        <v>38840</v>
      </c>
      <c r="L173" s="68" t="s">
        <v>44</v>
      </c>
      <c r="M173" s="68" t="s">
        <v>30</v>
      </c>
      <c r="N173" s="72" t="s">
        <v>1282</v>
      </c>
      <c r="O173" s="73" t="s">
        <v>1283</v>
      </c>
      <c r="P173" s="73" t="s">
        <v>53</v>
      </c>
      <c r="Q173" s="73" t="s">
        <v>875</v>
      </c>
      <c r="R173" s="72" t="s">
        <v>62</v>
      </c>
      <c r="S173" s="70" t="s">
        <v>63</v>
      </c>
      <c r="T173" s="72" t="s">
        <v>1372</v>
      </c>
      <c r="U173" s="70" t="s">
        <v>1372</v>
      </c>
      <c r="V173" s="70" t="s">
        <v>33</v>
      </c>
      <c r="W173" s="70" t="s">
        <v>1381</v>
      </c>
      <c r="X173" s="70" t="s">
        <v>1381</v>
      </c>
      <c r="Y173" s="70" t="s">
        <v>1381</v>
      </c>
      <c r="Z173" s="70" t="s">
        <v>80</v>
      </c>
      <c r="AA173" s="70" t="s">
        <v>80</v>
      </c>
      <c r="AB173" s="70" t="s">
        <v>273</v>
      </c>
      <c r="AC173" s="70" t="s">
        <v>1382</v>
      </c>
      <c r="AD173" s="70" t="s">
        <v>1381</v>
      </c>
      <c r="AE173" s="68">
        <v>43647</v>
      </c>
      <c r="AF173" s="74">
        <v>23211.54</v>
      </c>
      <c r="AG173" s="74">
        <v>48183.95</v>
      </c>
      <c r="AH173" s="75">
        <v>71395.490000000005</v>
      </c>
      <c r="AI173" s="74">
        <v>1392.68</v>
      </c>
      <c r="AJ173" s="74">
        <v>2891.04</v>
      </c>
      <c r="AK173" s="74">
        <v>4283.72</v>
      </c>
      <c r="AL173" s="74">
        <v>0</v>
      </c>
      <c r="AM173" s="74">
        <v>0</v>
      </c>
      <c r="AN173" s="74">
        <v>0</v>
      </c>
      <c r="AO173" s="74">
        <v>21818.86</v>
      </c>
      <c r="AP173" s="74">
        <v>45292.91</v>
      </c>
      <c r="AQ173" s="74">
        <v>67111.77</v>
      </c>
      <c r="AR173" s="74">
        <v>23211.54</v>
      </c>
      <c r="AS173" s="76">
        <v>2553.2600000000002</v>
      </c>
      <c r="AT173" s="74">
        <v>5106.5200000000004</v>
      </c>
      <c r="AU173" s="77">
        <v>43</v>
      </c>
      <c r="AV173" s="74">
        <v>67111.77</v>
      </c>
      <c r="AW173" s="74">
        <v>2553.2600000000002</v>
      </c>
      <c r="AX173" s="75">
        <v>73480.13</v>
      </c>
      <c r="AY173" s="78">
        <v>4408.79</v>
      </c>
      <c r="AZ173" s="74">
        <v>0</v>
      </c>
      <c r="BA173" s="74">
        <v>69071.34</v>
      </c>
      <c r="BB173" s="74">
        <v>23889.279999999999</v>
      </c>
      <c r="BC173" s="74">
        <v>2627.82</v>
      </c>
      <c r="BD173" s="74">
        <v>5255.64</v>
      </c>
      <c r="BE173" s="74">
        <v>69071.34</v>
      </c>
      <c r="BF173" s="74">
        <v>2627.82</v>
      </c>
      <c r="BK173" s="1" t="s">
        <v>1679</v>
      </c>
    </row>
    <row r="174" spans="2:63" s="79" customFormat="1" x14ac:dyDescent="0.25">
      <c r="B174" s="95">
        <v>5399</v>
      </c>
      <c r="C174" s="96" t="s">
        <v>826</v>
      </c>
      <c r="D174" s="97">
        <v>43515</v>
      </c>
      <c r="E174" s="98" t="s">
        <v>31</v>
      </c>
      <c r="F174" s="96">
        <v>44105</v>
      </c>
      <c r="G174" s="95">
        <v>4</v>
      </c>
      <c r="H174" s="96" t="s">
        <v>42</v>
      </c>
      <c r="I174" s="97">
        <v>36621</v>
      </c>
      <c r="J174" s="99" t="s">
        <v>43</v>
      </c>
      <c r="K174" s="97">
        <v>38840</v>
      </c>
      <c r="L174" s="96" t="s">
        <v>44</v>
      </c>
      <c r="M174" s="96" t="s">
        <v>30</v>
      </c>
      <c r="N174" s="100" t="s">
        <v>1318</v>
      </c>
      <c r="O174" s="101" t="s">
        <v>1319</v>
      </c>
      <c r="P174" s="101" t="s">
        <v>1320</v>
      </c>
      <c r="Q174" s="101" t="s">
        <v>875</v>
      </c>
      <c r="R174" s="100" t="s">
        <v>62</v>
      </c>
      <c r="S174" s="98" t="s">
        <v>63</v>
      </c>
      <c r="T174" s="100" t="s">
        <v>1372</v>
      </c>
      <c r="U174" s="98" t="s">
        <v>1372</v>
      </c>
      <c r="V174" s="98" t="s">
        <v>33</v>
      </c>
      <c r="W174" s="98" t="s">
        <v>1381</v>
      </c>
      <c r="X174" s="98" t="s">
        <v>1381</v>
      </c>
      <c r="Y174" s="98" t="s">
        <v>1381</v>
      </c>
      <c r="Z174" s="98" t="s">
        <v>80</v>
      </c>
      <c r="AA174" s="98" t="s">
        <v>80</v>
      </c>
      <c r="AB174" s="98" t="s">
        <v>273</v>
      </c>
      <c r="AC174" s="98" t="s">
        <v>1382</v>
      </c>
      <c r="AD174" s="98" t="s">
        <v>1381</v>
      </c>
      <c r="AE174" s="96">
        <v>43647</v>
      </c>
      <c r="AF174" s="102">
        <v>44634.14</v>
      </c>
      <c r="AG174" s="102">
        <v>93194.92</v>
      </c>
      <c r="AH174" s="103">
        <v>137829.06</v>
      </c>
      <c r="AI174" s="102">
        <v>2678.04</v>
      </c>
      <c r="AJ174" s="102">
        <v>5591.69</v>
      </c>
      <c r="AK174" s="102">
        <v>8269.73</v>
      </c>
      <c r="AL174" s="102">
        <v>0</v>
      </c>
      <c r="AM174" s="102">
        <v>0</v>
      </c>
      <c r="AN174" s="102">
        <v>0</v>
      </c>
      <c r="AO174" s="102">
        <v>41956.1</v>
      </c>
      <c r="AP174" s="102">
        <v>87603.23</v>
      </c>
      <c r="AQ174" s="102">
        <v>129559.33</v>
      </c>
      <c r="AR174" s="102">
        <v>0</v>
      </c>
      <c r="AS174" s="104">
        <v>0</v>
      </c>
      <c r="AT174" s="102">
        <v>0</v>
      </c>
      <c r="AU174" s="105">
        <v>45</v>
      </c>
      <c r="AV174" s="102">
        <v>129559.33</v>
      </c>
      <c r="AW174" s="102">
        <v>0</v>
      </c>
      <c r="AX174" s="103">
        <v>141853.47</v>
      </c>
      <c r="AY174" s="106">
        <v>8511.19</v>
      </c>
      <c r="AZ174" s="102">
        <v>0</v>
      </c>
      <c r="BA174" s="102">
        <v>133342.28</v>
      </c>
      <c r="BB174" s="102">
        <v>0</v>
      </c>
      <c r="BC174" s="102">
        <v>0</v>
      </c>
      <c r="BD174" s="102">
        <v>0</v>
      </c>
      <c r="BE174" s="102">
        <v>133342.28</v>
      </c>
      <c r="BF174" s="102">
        <v>0</v>
      </c>
      <c r="BK174" s="1" t="s">
        <v>1679</v>
      </c>
    </row>
    <row r="175" spans="2:63" s="79" customFormat="1" x14ac:dyDescent="0.25">
      <c r="B175" s="67">
        <v>4682</v>
      </c>
      <c r="C175" s="68" t="s">
        <v>826</v>
      </c>
      <c r="D175" s="69">
        <v>43515</v>
      </c>
      <c r="E175" s="70" t="s">
        <v>35</v>
      </c>
      <c r="F175" s="68">
        <v>44105</v>
      </c>
      <c r="G175" s="67">
        <v>1</v>
      </c>
      <c r="H175" s="68" t="s">
        <v>850</v>
      </c>
      <c r="I175" s="69">
        <v>42916</v>
      </c>
      <c r="J175" s="71" t="s">
        <v>113</v>
      </c>
      <c r="K175" s="69">
        <v>43005</v>
      </c>
      <c r="L175" s="68" t="s">
        <v>0</v>
      </c>
      <c r="M175" s="68" t="s">
        <v>147</v>
      </c>
      <c r="N175" s="72" t="s">
        <v>884</v>
      </c>
      <c r="O175" s="73" t="s">
        <v>885</v>
      </c>
      <c r="P175" s="73" t="s">
        <v>145</v>
      </c>
      <c r="Q175" s="73" t="s">
        <v>146</v>
      </c>
      <c r="R175" s="72" t="s">
        <v>211</v>
      </c>
      <c r="S175" s="70" t="s">
        <v>212</v>
      </c>
      <c r="T175" s="72" t="s">
        <v>213</v>
      </c>
      <c r="U175" s="70" t="s">
        <v>214</v>
      </c>
      <c r="V175" s="70" t="s">
        <v>33</v>
      </c>
      <c r="W175" s="70" t="s">
        <v>1381</v>
      </c>
      <c r="X175" s="70" t="s">
        <v>1381</v>
      </c>
      <c r="Y175" s="70" t="s">
        <v>1381</v>
      </c>
      <c r="Z175" s="70" t="s">
        <v>80</v>
      </c>
      <c r="AA175" s="70" t="s">
        <v>80</v>
      </c>
      <c r="AB175" s="70" t="s">
        <v>273</v>
      </c>
      <c r="AC175" s="70" t="s">
        <v>1382</v>
      </c>
      <c r="AD175" s="70" t="s">
        <v>593</v>
      </c>
      <c r="AE175" s="68">
        <v>43647</v>
      </c>
      <c r="AF175" s="74">
        <v>1245875.98</v>
      </c>
      <c r="AG175" s="74">
        <v>0</v>
      </c>
      <c r="AH175" s="75">
        <v>1245875.98</v>
      </c>
      <c r="AI175" s="74">
        <v>62293.79</v>
      </c>
      <c r="AJ175" s="74">
        <v>0</v>
      </c>
      <c r="AK175" s="74">
        <v>62293.79</v>
      </c>
      <c r="AL175" s="74">
        <v>62293.79</v>
      </c>
      <c r="AM175" s="74">
        <v>0</v>
      </c>
      <c r="AN175" s="74">
        <v>62293.79</v>
      </c>
      <c r="AO175" s="74">
        <v>1121288.3999999999</v>
      </c>
      <c r="AP175" s="74">
        <v>0</v>
      </c>
      <c r="AQ175" s="74">
        <v>1121288.3999999999</v>
      </c>
      <c r="AR175" s="74">
        <v>0</v>
      </c>
      <c r="AS175" s="76">
        <v>0</v>
      </c>
      <c r="AT175" s="74">
        <v>0</v>
      </c>
      <c r="AU175" s="77">
        <v>0</v>
      </c>
      <c r="AV175" s="74">
        <v>0</v>
      </c>
      <c r="AW175" s="74">
        <v>0</v>
      </c>
      <c r="AX175" s="75">
        <v>1282253.8700000001</v>
      </c>
      <c r="AY175" s="78">
        <v>64112.68</v>
      </c>
      <c r="AZ175" s="74">
        <v>64112.68</v>
      </c>
      <c r="BA175" s="74">
        <v>1154028.51</v>
      </c>
      <c r="BB175" s="74">
        <v>0</v>
      </c>
      <c r="BC175" s="74">
        <v>0</v>
      </c>
      <c r="BD175" s="74">
        <v>0</v>
      </c>
      <c r="BE175" s="74">
        <v>0</v>
      </c>
      <c r="BF175" s="74">
        <v>0</v>
      </c>
      <c r="BK175" s="1" t="s">
        <v>1679</v>
      </c>
    </row>
    <row r="176" spans="2:63" s="79" customFormat="1" x14ac:dyDescent="0.25">
      <c r="B176" s="95">
        <v>5268</v>
      </c>
      <c r="C176" s="96" t="s">
        <v>826</v>
      </c>
      <c r="D176" s="97">
        <v>43515</v>
      </c>
      <c r="E176" s="98" t="s">
        <v>31</v>
      </c>
      <c r="F176" s="96">
        <v>44105</v>
      </c>
      <c r="G176" s="95">
        <v>2</v>
      </c>
      <c r="H176" s="96" t="s">
        <v>851</v>
      </c>
      <c r="I176" s="97">
        <v>40486</v>
      </c>
      <c r="J176" s="99" t="s">
        <v>517</v>
      </c>
      <c r="K176" s="97">
        <v>41568</v>
      </c>
      <c r="L176" s="96" t="s">
        <v>0</v>
      </c>
      <c r="M176" s="96" t="s">
        <v>172</v>
      </c>
      <c r="N176" s="100" t="s">
        <v>1098</v>
      </c>
      <c r="O176" s="101" t="s">
        <v>1099</v>
      </c>
      <c r="P176" s="101" t="s">
        <v>53</v>
      </c>
      <c r="Q176" s="101" t="s">
        <v>56</v>
      </c>
      <c r="R176" s="100" t="s">
        <v>1372</v>
      </c>
      <c r="S176" s="98" t="s">
        <v>1372</v>
      </c>
      <c r="T176" s="100" t="s">
        <v>1372</v>
      </c>
      <c r="U176" s="98" t="s">
        <v>1372</v>
      </c>
      <c r="V176" s="98" t="s">
        <v>33</v>
      </c>
      <c r="W176" s="98" t="s">
        <v>1381</v>
      </c>
      <c r="X176" s="98" t="s">
        <v>1381</v>
      </c>
      <c r="Y176" s="98" t="s">
        <v>1381</v>
      </c>
      <c r="Z176" s="98" t="s">
        <v>80</v>
      </c>
      <c r="AA176" s="98" t="s">
        <v>80</v>
      </c>
      <c r="AB176" s="98" t="s">
        <v>273</v>
      </c>
      <c r="AC176" s="98" t="s">
        <v>1382</v>
      </c>
      <c r="AD176" s="98" t="s">
        <v>1381</v>
      </c>
      <c r="AE176" s="96">
        <v>43647</v>
      </c>
      <c r="AF176" s="102">
        <v>228697.77</v>
      </c>
      <c r="AG176" s="102">
        <v>94163.520000000004</v>
      </c>
      <c r="AH176" s="103">
        <v>322861.28999999998</v>
      </c>
      <c r="AI176" s="102">
        <v>0</v>
      </c>
      <c r="AJ176" s="102">
        <v>0</v>
      </c>
      <c r="AK176" s="102">
        <v>0</v>
      </c>
      <c r="AL176" s="102">
        <v>0</v>
      </c>
      <c r="AM176" s="102">
        <v>0</v>
      </c>
      <c r="AN176" s="102">
        <v>0</v>
      </c>
      <c r="AO176" s="102">
        <v>228697.77</v>
      </c>
      <c r="AP176" s="102">
        <v>94163.520000000004</v>
      </c>
      <c r="AQ176" s="102">
        <v>322861.28999999998</v>
      </c>
      <c r="AR176" s="102">
        <v>228697.77</v>
      </c>
      <c r="AS176" s="104">
        <v>25156.75</v>
      </c>
      <c r="AT176" s="102">
        <v>50313.5</v>
      </c>
      <c r="AU176" s="105">
        <v>21</v>
      </c>
      <c r="AV176" s="102">
        <v>322861.28999999998</v>
      </c>
      <c r="AW176" s="102">
        <v>25156.75</v>
      </c>
      <c r="AX176" s="103">
        <v>332288.40000000002</v>
      </c>
      <c r="AY176" s="106">
        <v>0</v>
      </c>
      <c r="AZ176" s="102">
        <v>0</v>
      </c>
      <c r="BA176" s="102">
        <v>332288.40000000002</v>
      </c>
      <c r="BB176" s="102">
        <v>235375.43</v>
      </c>
      <c r="BC176" s="102">
        <v>25891.29</v>
      </c>
      <c r="BD176" s="102">
        <v>51782.58</v>
      </c>
      <c r="BE176" s="102">
        <v>332288.40000000002</v>
      </c>
      <c r="BF176" s="102">
        <v>25891.29</v>
      </c>
      <c r="BK176" s="1" t="s">
        <v>1679</v>
      </c>
    </row>
    <row r="177" spans="2:63" s="79" customFormat="1" x14ac:dyDescent="0.25">
      <c r="B177" s="67">
        <v>5269</v>
      </c>
      <c r="C177" s="68" t="s">
        <v>826</v>
      </c>
      <c r="D177" s="69">
        <v>43515</v>
      </c>
      <c r="E177" s="70" t="s">
        <v>35</v>
      </c>
      <c r="F177" s="68">
        <v>44105</v>
      </c>
      <c r="G177" s="67">
        <v>2</v>
      </c>
      <c r="H177" s="68" t="s">
        <v>852</v>
      </c>
      <c r="I177" s="69">
        <v>41487</v>
      </c>
      <c r="J177" s="71" t="s">
        <v>113</v>
      </c>
      <c r="K177" s="69">
        <v>43060</v>
      </c>
      <c r="L177" s="68" t="s">
        <v>0</v>
      </c>
      <c r="M177" s="68" t="s">
        <v>30</v>
      </c>
      <c r="N177" s="72" t="s">
        <v>1100</v>
      </c>
      <c r="O177" s="73" t="s">
        <v>1101</v>
      </c>
      <c r="P177" s="73" t="s">
        <v>156</v>
      </c>
      <c r="Q177" s="73" t="s">
        <v>146</v>
      </c>
      <c r="R177" s="72" t="s">
        <v>1372</v>
      </c>
      <c r="S177" s="70" t="s">
        <v>1372</v>
      </c>
      <c r="T177" s="72" t="s">
        <v>1372</v>
      </c>
      <c r="U177" s="70" t="s">
        <v>1372</v>
      </c>
      <c r="V177" s="70" t="s">
        <v>33</v>
      </c>
      <c r="W177" s="70" t="s">
        <v>1381</v>
      </c>
      <c r="X177" s="70" t="s">
        <v>1381</v>
      </c>
      <c r="Y177" s="70" t="s">
        <v>1381</v>
      </c>
      <c r="Z177" s="70" t="s">
        <v>80</v>
      </c>
      <c r="AA177" s="70" t="s">
        <v>80</v>
      </c>
      <c r="AB177" s="70" t="s">
        <v>273</v>
      </c>
      <c r="AC177" s="70" t="s">
        <v>1382</v>
      </c>
      <c r="AD177" s="70" t="s">
        <v>593</v>
      </c>
      <c r="AE177" s="68">
        <v>43647</v>
      </c>
      <c r="AF177" s="74">
        <v>352738.53</v>
      </c>
      <c r="AG177" s="74">
        <v>115119.39</v>
      </c>
      <c r="AH177" s="75">
        <v>467857.91999999998</v>
      </c>
      <c r="AI177" s="74">
        <v>0</v>
      </c>
      <c r="AJ177" s="74">
        <v>0</v>
      </c>
      <c r="AK177" s="74">
        <v>0</v>
      </c>
      <c r="AL177" s="74">
        <v>0</v>
      </c>
      <c r="AM177" s="74">
        <v>0</v>
      </c>
      <c r="AN177" s="74">
        <v>0</v>
      </c>
      <c r="AO177" s="74">
        <v>352738.53</v>
      </c>
      <c r="AP177" s="74">
        <v>115119.39</v>
      </c>
      <c r="AQ177" s="74">
        <v>467857.91999999998</v>
      </c>
      <c r="AR177" s="74">
        <v>0</v>
      </c>
      <c r="AS177" s="76">
        <v>0</v>
      </c>
      <c r="AT177" s="74">
        <v>0</v>
      </c>
      <c r="AU177" s="77">
        <v>0</v>
      </c>
      <c r="AV177" s="74">
        <v>0</v>
      </c>
      <c r="AW177" s="74">
        <v>0</v>
      </c>
      <c r="AX177" s="75">
        <v>481518.74</v>
      </c>
      <c r="AY177" s="78">
        <v>0</v>
      </c>
      <c r="AZ177" s="74">
        <v>0</v>
      </c>
      <c r="BA177" s="74">
        <v>481518.74</v>
      </c>
      <c r="BB177" s="74">
        <v>0</v>
      </c>
      <c r="BC177" s="74">
        <v>0</v>
      </c>
      <c r="BD177" s="74">
        <v>0</v>
      </c>
      <c r="BE177" s="74">
        <v>0</v>
      </c>
      <c r="BF177" s="74">
        <v>0</v>
      </c>
      <c r="BK177" s="1" t="s">
        <v>1679</v>
      </c>
    </row>
    <row r="178" spans="2:63" s="79" customFormat="1" x14ac:dyDescent="0.25">
      <c r="B178" s="95">
        <v>5270</v>
      </c>
      <c r="C178" s="96" t="s">
        <v>826</v>
      </c>
      <c r="D178" s="97">
        <v>43515</v>
      </c>
      <c r="E178" s="98" t="s">
        <v>35</v>
      </c>
      <c r="F178" s="96">
        <v>44105</v>
      </c>
      <c r="G178" s="95">
        <v>2</v>
      </c>
      <c r="H178" s="96" t="s">
        <v>853</v>
      </c>
      <c r="I178" s="97">
        <v>40718</v>
      </c>
      <c r="J178" s="99" t="s">
        <v>854</v>
      </c>
      <c r="K178" s="97">
        <v>43322</v>
      </c>
      <c r="L178" s="96" t="s">
        <v>0</v>
      </c>
      <c r="M178" s="96" t="s">
        <v>30</v>
      </c>
      <c r="N178" s="100" t="s">
        <v>1102</v>
      </c>
      <c r="O178" s="101" t="s">
        <v>1103</v>
      </c>
      <c r="P178" s="101" t="s">
        <v>156</v>
      </c>
      <c r="Q178" s="101" t="s">
        <v>146</v>
      </c>
      <c r="R178" s="100" t="s">
        <v>1372</v>
      </c>
      <c r="S178" s="98" t="s">
        <v>1372</v>
      </c>
      <c r="T178" s="100" t="s">
        <v>1372</v>
      </c>
      <c r="U178" s="98" t="s">
        <v>1372</v>
      </c>
      <c r="V178" s="98" t="s">
        <v>33</v>
      </c>
      <c r="W178" s="98" t="s">
        <v>1381</v>
      </c>
      <c r="X178" s="98" t="s">
        <v>1381</v>
      </c>
      <c r="Y178" s="98" t="s">
        <v>1381</v>
      </c>
      <c r="Z178" s="98" t="s">
        <v>80</v>
      </c>
      <c r="AA178" s="98" t="s">
        <v>80</v>
      </c>
      <c r="AB178" s="98" t="s">
        <v>273</v>
      </c>
      <c r="AC178" s="98" t="s">
        <v>1382</v>
      </c>
      <c r="AD178" s="98" t="s">
        <v>593</v>
      </c>
      <c r="AE178" s="96">
        <v>43647</v>
      </c>
      <c r="AF178" s="102">
        <v>435532.36</v>
      </c>
      <c r="AG178" s="102">
        <v>0</v>
      </c>
      <c r="AH178" s="103">
        <v>435532.36</v>
      </c>
      <c r="AI178" s="102">
        <v>0</v>
      </c>
      <c r="AJ178" s="102">
        <v>0</v>
      </c>
      <c r="AK178" s="102">
        <v>0</v>
      </c>
      <c r="AL178" s="102">
        <v>0</v>
      </c>
      <c r="AM178" s="102">
        <v>0</v>
      </c>
      <c r="AN178" s="102">
        <v>0</v>
      </c>
      <c r="AO178" s="102">
        <v>435532.36</v>
      </c>
      <c r="AP178" s="102">
        <v>0</v>
      </c>
      <c r="AQ178" s="102">
        <v>435532.36</v>
      </c>
      <c r="AR178" s="102">
        <v>0</v>
      </c>
      <c r="AS178" s="104">
        <v>0</v>
      </c>
      <c r="AT178" s="102">
        <v>0</v>
      </c>
      <c r="AU178" s="105">
        <v>0</v>
      </c>
      <c r="AV178" s="102">
        <v>0</v>
      </c>
      <c r="AW178" s="102">
        <v>0</v>
      </c>
      <c r="AX178" s="103">
        <v>448249.31</v>
      </c>
      <c r="AY178" s="106">
        <v>0</v>
      </c>
      <c r="AZ178" s="102">
        <v>0</v>
      </c>
      <c r="BA178" s="102">
        <v>448249.31</v>
      </c>
      <c r="BB178" s="102">
        <v>0</v>
      </c>
      <c r="BC178" s="102">
        <v>0</v>
      </c>
      <c r="BD178" s="102">
        <v>0</v>
      </c>
      <c r="BE178" s="102">
        <v>0</v>
      </c>
      <c r="BF178" s="102">
        <v>0</v>
      </c>
      <c r="BK178" s="1" t="s">
        <v>1679</v>
      </c>
    </row>
    <row r="179" spans="2:63" s="79" customFormat="1" x14ac:dyDescent="0.25">
      <c r="B179" s="67">
        <v>5290</v>
      </c>
      <c r="C179" s="68" t="s">
        <v>826</v>
      </c>
      <c r="D179" s="69">
        <v>43515</v>
      </c>
      <c r="E179" s="70" t="s">
        <v>31</v>
      </c>
      <c r="F179" s="68">
        <v>44105</v>
      </c>
      <c r="G179" s="67">
        <v>2</v>
      </c>
      <c r="H179" s="68" t="s">
        <v>855</v>
      </c>
      <c r="I179" s="69">
        <v>40514</v>
      </c>
      <c r="J179" s="71" t="s">
        <v>69</v>
      </c>
      <c r="K179" s="69">
        <v>42811</v>
      </c>
      <c r="L179" s="68" t="s">
        <v>0</v>
      </c>
      <c r="M179" s="68" t="s">
        <v>49</v>
      </c>
      <c r="N179" s="72" t="s">
        <v>1104</v>
      </c>
      <c r="O179" s="73" t="s">
        <v>1105</v>
      </c>
      <c r="P179" s="73" t="s">
        <v>53</v>
      </c>
      <c r="Q179" s="73" t="s">
        <v>56</v>
      </c>
      <c r="R179" s="72" t="s">
        <v>1372</v>
      </c>
      <c r="S179" s="70" t="s">
        <v>1372</v>
      </c>
      <c r="T179" s="72" t="s">
        <v>1372</v>
      </c>
      <c r="U179" s="70" t="s">
        <v>1372</v>
      </c>
      <c r="V179" s="70" t="s">
        <v>33</v>
      </c>
      <c r="W179" s="70" t="s">
        <v>1381</v>
      </c>
      <c r="X179" s="70" t="s">
        <v>1381</v>
      </c>
      <c r="Y179" s="70" t="s">
        <v>1381</v>
      </c>
      <c r="Z179" s="70" t="s">
        <v>80</v>
      </c>
      <c r="AA179" s="70" t="s">
        <v>80</v>
      </c>
      <c r="AB179" s="70" t="s">
        <v>273</v>
      </c>
      <c r="AC179" s="70" t="s">
        <v>1382</v>
      </c>
      <c r="AD179" s="70" t="s">
        <v>1381</v>
      </c>
      <c r="AE179" s="68">
        <v>43647</v>
      </c>
      <c r="AF179" s="74">
        <v>440285.9</v>
      </c>
      <c r="AG179" s="74">
        <v>148114.41</v>
      </c>
      <c r="AH179" s="75">
        <v>588400.31000000006</v>
      </c>
      <c r="AI179" s="74">
        <v>0</v>
      </c>
      <c r="AJ179" s="74">
        <v>0</v>
      </c>
      <c r="AK179" s="74">
        <v>0</v>
      </c>
      <c r="AL179" s="74">
        <v>0</v>
      </c>
      <c r="AM179" s="74">
        <v>0</v>
      </c>
      <c r="AN179" s="74">
        <v>0</v>
      </c>
      <c r="AO179" s="74">
        <v>440285.9</v>
      </c>
      <c r="AP179" s="74">
        <v>148114.41</v>
      </c>
      <c r="AQ179" s="74">
        <v>588400.31000000006</v>
      </c>
      <c r="AR179" s="74">
        <v>440285.9</v>
      </c>
      <c r="AS179" s="76">
        <v>48431.44</v>
      </c>
      <c r="AT179" s="74">
        <v>96862.88</v>
      </c>
      <c r="AU179" s="77">
        <v>23</v>
      </c>
      <c r="AV179" s="74">
        <v>588400.31000000006</v>
      </c>
      <c r="AW179" s="74">
        <v>48431.44</v>
      </c>
      <c r="AX179" s="75">
        <v>605580.80000000005</v>
      </c>
      <c r="AY179" s="78">
        <v>0</v>
      </c>
      <c r="AZ179" s="74">
        <v>0</v>
      </c>
      <c r="BA179" s="74">
        <v>605580.80000000005</v>
      </c>
      <c r="BB179" s="74">
        <v>453141.65</v>
      </c>
      <c r="BC179" s="74">
        <v>49845.58</v>
      </c>
      <c r="BD179" s="74">
        <v>99691.16</v>
      </c>
      <c r="BE179" s="74">
        <v>605580.80000000005</v>
      </c>
      <c r="BF179" s="74">
        <v>49845.58</v>
      </c>
      <c r="BK179" s="1" t="s">
        <v>1679</v>
      </c>
    </row>
    <row r="180" spans="2:63" s="79" customFormat="1" x14ac:dyDescent="0.25">
      <c r="B180" s="95">
        <v>5294</v>
      </c>
      <c r="C180" s="96" t="s">
        <v>826</v>
      </c>
      <c r="D180" s="97">
        <v>43515</v>
      </c>
      <c r="E180" s="98" t="s">
        <v>35</v>
      </c>
      <c r="F180" s="96">
        <v>44105</v>
      </c>
      <c r="G180" s="95">
        <v>2</v>
      </c>
      <c r="H180" s="96" t="s">
        <v>856</v>
      </c>
      <c r="I180" s="97">
        <v>39092</v>
      </c>
      <c r="J180" s="99" t="s">
        <v>113</v>
      </c>
      <c r="K180" s="97">
        <v>43410</v>
      </c>
      <c r="L180" s="96" t="s">
        <v>0</v>
      </c>
      <c r="M180" s="96" t="s">
        <v>30</v>
      </c>
      <c r="N180" s="100" t="s">
        <v>1106</v>
      </c>
      <c r="O180" s="101" t="s">
        <v>1107</v>
      </c>
      <c r="P180" s="101" t="s">
        <v>1108</v>
      </c>
      <c r="Q180" s="101" t="s">
        <v>146</v>
      </c>
      <c r="R180" s="100" t="s">
        <v>1377</v>
      </c>
      <c r="S180" s="98" t="s">
        <v>196</v>
      </c>
      <c r="T180" s="100" t="s">
        <v>1372</v>
      </c>
      <c r="U180" s="98" t="s">
        <v>1372</v>
      </c>
      <c r="V180" s="98" t="s">
        <v>33</v>
      </c>
      <c r="W180" s="98" t="s">
        <v>1381</v>
      </c>
      <c r="X180" s="98" t="s">
        <v>1381</v>
      </c>
      <c r="Y180" s="98" t="s">
        <v>1381</v>
      </c>
      <c r="Z180" s="98" t="s">
        <v>80</v>
      </c>
      <c r="AA180" s="98" t="s">
        <v>80</v>
      </c>
      <c r="AB180" s="98" t="s">
        <v>273</v>
      </c>
      <c r="AC180" s="98" t="s">
        <v>1382</v>
      </c>
      <c r="AD180" s="98" t="s">
        <v>593</v>
      </c>
      <c r="AE180" s="96">
        <v>43647</v>
      </c>
      <c r="AF180" s="102">
        <v>1135522.7</v>
      </c>
      <c r="AG180" s="102">
        <v>779926.96</v>
      </c>
      <c r="AH180" s="103">
        <v>1915449.66</v>
      </c>
      <c r="AI180" s="102">
        <v>113552.26</v>
      </c>
      <c r="AJ180" s="102">
        <v>77992.69</v>
      </c>
      <c r="AK180" s="102">
        <v>191544.95</v>
      </c>
      <c r="AL180" s="102">
        <v>0</v>
      </c>
      <c r="AM180" s="102">
        <v>0</v>
      </c>
      <c r="AN180" s="102">
        <v>0</v>
      </c>
      <c r="AO180" s="102">
        <v>1021970.44</v>
      </c>
      <c r="AP180" s="102">
        <v>701934.27</v>
      </c>
      <c r="AQ180" s="102">
        <v>1723904.71</v>
      </c>
      <c r="AR180" s="102">
        <v>0</v>
      </c>
      <c r="AS180" s="104">
        <v>0</v>
      </c>
      <c r="AT180" s="102">
        <v>0</v>
      </c>
      <c r="AU180" s="105">
        <v>0</v>
      </c>
      <c r="AV180" s="102">
        <v>0</v>
      </c>
      <c r="AW180" s="102">
        <v>0</v>
      </c>
      <c r="AX180" s="103">
        <v>1971378.21</v>
      </c>
      <c r="AY180" s="106">
        <v>197137.8</v>
      </c>
      <c r="AZ180" s="102">
        <v>0</v>
      </c>
      <c r="BA180" s="102">
        <v>1774240.41</v>
      </c>
      <c r="BB180" s="102">
        <v>0</v>
      </c>
      <c r="BC180" s="102">
        <v>0</v>
      </c>
      <c r="BD180" s="102">
        <v>0</v>
      </c>
      <c r="BE180" s="102">
        <v>0</v>
      </c>
      <c r="BF180" s="102">
        <v>0</v>
      </c>
      <c r="BK180" s="1" t="s">
        <v>1679</v>
      </c>
    </row>
    <row r="181" spans="2:63" s="79" customFormat="1" x14ac:dyDescent="0.25">
      <c r="B181" s="67">
        <v>5295</v>
      </c>
      <c r="C181" s="68" t="s">
        <v>826</v>
      </c>
      <c r="D181" s="69">
        <v>43515</v>
      </c>
      <c r="E181" s="70" t="s">
        <v>31</v>
      </c>
      <c r="F181" s="68">
        <v>44105</v>
      </c>
      <c r="G181" s="67">
        <v>2</v>
      </c>
      <c r="H181" s="68" t="s">
        <v>857</v>
      </c>
      <c r="I181" s="69">
        <v>39987</v>
      </c>
      <c r="J181" s="71" t="s">
        <v>858</v>
      </c>
      <c r="K181" s="69">
        <v>42342</v>
      </c>
      <c r="L181" s="68" t="s">
        <v>0</v>
      </c>
      <c r="M181" s="68" t="s">
        <v>30</v>
      </c>
      <c r="N181" s="72" t="s">
        <v>1109</v>
      </c>
      <c r="O181" s="73" t="s">
        <v>1110</v>
      </c>
      <c r="P181" s="73" t="s">
        <v>53</v>
      </c>
      <c r="Q181" s="73" t="s">
        <v>879</v>
      </c>
      <c r="R181" s="72" t="s">
        <v>606</v>
      </c>
      <c r="S181" s="70" t="s">
        <v>607</v>
      </c>
      <c r="T181" s="72" t="s">
        <v>1372</v>
      </c>
      <c r="U181" s="70" t="s">
        <v>1372</v>
      </c>
      <c r="V181" s="70" t="s">
        <v>33</v>
      </c>
      <c r="W181" s="70" t="s">
        <v>1381</v>
      </c>
      <c r="X181" s="70" t="s">
        <v>1381</v>
      </c>
      <c r="Y181" s="70" t="s">
        <v>1381</v>
      </c>
      <c r="Z181" s="70" t="s">
        <v>80</v>
      </c>
      <c r="AA181" s="70" t="s">
        <v>80</v>
      </c>
      <c r="AB181" s="70" t="s">
        <v>273</v>
      </c>
      <c r="AC181" s="70" t="s">
        <v>1382</v>
      </c>
      <c r="AD181" s="70" t="s">
        <v>1381</v>
      </c>
      <c r="AE181" s="68">
        <v>43647</v>
      </c>
      <c r="AF181" s="74">
        <v>981427.86</v>
      </c>
      <c r="AG181" s="74">
        <v>303900.96000000002</v>
      </c>
      <c r="AH181" s="75">
        <v>1285328.82</v>
      </c>
      <c r="AI181" s="74">
        <v>147214.17000000001</v>
      </c>
      <c r="AJ181" s="74">
        <v>45585.15</v>
      </c>
      <c r="AK181" s="74">
        <v>192799.32</v>
      </c>
      <c r="AL181" s="74">
        <v>0</v>
      </c>
      <c r="AM181" s="74">
        <v>0</v>
      </c>
      <c r="AN181" s="74">
        <v>0</v>
      </c>
      <c r="AO181" s="74">
        <v>834213.69</v>
      </c>
      <c r="AP181" s="74">
        <v>258315.81</v>
      </c>
      <c r="AQ181" s="74">
        <v>1092529.5</v>
      </c>
      <c r="AR181" s="74">
        <v>981427.86</v>
      </c>
      <c r="AS181" s="76">
        <v>107957.06</v>
      </c>
      <c r="AT181" s="74">
        <v>215914.12</v>
      </c>
      <c r="AU181" s="77">
        <v>99</v>
      </c>
      <c r="AV181" s="74">
        <v>1092529.5</v>
      </c>
      <c r="AW181" s="74">
        <v>107957.06</v>
      </c>
      <c r="AX181" s="75">
        <v>1322858.69</v>
      </c>
      <c r="AY181" s="78">
        <v>198428.79999999999</v>
      </c>
      <c r="AZ181" s="74">
        <v>0</v>
      </c>
      <c r="BA181" s="74">
        <v>1124429.8899999999</v>
      </c>
      <c r="BB181" s="74">
        <v>1010084.23</v>
      </c>
      <c r="BC181" s="74">
        <v>111109.26</v>
      </c>
      <c r="BD181" s="74">
        <v>222218.52</v>
      </c>
      <c r="BE181" s="74">
        <v>1124429.8899999999</v>
      </c>
      <c r="BF181" s="74">
        <v>111109.26</v>
      </c>
      <c r="BK181" s="1" t="s">
        <v>1679</v>
      </c>
    </row>
    <row r="182" spans="2:63" s="79" customFormat="1" x14ac:dyDescent="0.25">
      <c r="B182" s="95">
        <v>5302</v>
      </c>
      <c r="C182" s="96" t="s">
        <v>826</v>
      </c>
      <c r="D182" s="97">
        <v>43515</v>
      </c>
      <c r="E182" s="98" t="s">
        <v>35</v>
      </c>
      <c r="F182" s="96">
        <v>44105</v>
      </c>
      <c r="G182" s="95">
        <v>2</v>
      </c>
      <c r="H182" s="96" t="s">
        <v>859</v>
      </c>
      <c r="I182" s="97">
        <v>42877</v>
      </c>
      <c r="J182" s="99" t="s">
        <v>110</v>
      </c>
      <c r="K182" s="97">
        <v>43369</v>
      </c>
      <c r="L182" s="96" t="s">
        <v>0</v>
      </c>
      <c r="M182" s="96" t="s">
        <v>147</v>
      </c>
      <c r="N182" s="100" t="s">
        <v>1123</v>
      </c>
      <c r="O182" s="101" t="s">
        <v>1124</v>
      </c>
      <c r="P182" s="101" t="s">
        <v>1125</v>
      </c>
      <c r="Q182" s="101" t="s">
        <v>146</v>
      </c>
      <c r="R182" s="100" t="s">
        <v>1372</v>
      </c>
      <c r="S182" s="98" t="s">
        <v>1372</v>
      </c>
      <c r="T182" s="100" t="s">
        <v>1372</v>
      </c>
      <c r="U182" s="98" t="s">
        <v>1372</v>
      </c>
      <c r="V182" s="98" t="s">
        <v>33</v>
      </c>
      <c r="W182" s="98" t="s">
        <v>1381</v>
      </c>
      <c r="X182" s="98" t="s">
        <v>1381</v>
      </c>
      <c r="Y182" s="98" t="s">
        <v>1381</v>
      </c>
      <c r="Z182" s="98" t="s">
        <v>80</v>
      </c>
      <c r="AA182" s="98" t="s">
        <v>80</v>
      </c>
      <c r="AB182" s="98" t="s">
        <v>273</v>
      </c>
      <c r="AC182" s="98" t="s">
        <v>1382</v>
      </c>
      <c r="AD182" s="98" t="s">
        <v>593</v>
      </c>
      <c r="AE182" s="96">
        <v>43647</v>
      </c>
      <c r="AF182" s="102">
        <v>191661.39</v>
      </c>
      <c r="AG182" s="102">
        <v>0</v>
      </c>
      <c r="AH182" s="103">
        <v>191661.39</v>
      </c>
      <c r="AI182" s="102">
        <v>0</v>
      </c>
      <c r="AJ182" s="102">
        <v>0</v>
      </c>
      <c r="AK182" s="102">
        <v>0</v>
      </c>
      <c r="AL182" s="102">
        <v>0</v>
      </c>
      <c r="AM182" s="102">
        <v>0</v>
      </c>
      <c r="AN182" s="102">
        <v>0</v>
      </c>
      <c r="AO182" s="102">
        <v>191661.39</v>
      </c>
      <c r="AP182" s="102">
        <v>0</v>
      </c>
      <c r="AQ182" s="102">
        <v>191661.39</v>
      </c>
      <c r="AR182" s="102">
        <v>0</v>
      </c>
      <c r="AS182" s="104">
        <v>0</v>
      </c>
      <c r="AT182" s="102">
        <v>0</v>
      </c>
      <c r="AU182" s="105">
        <v>0</v>
      </c>
      <c r="AV182" s="102">
        <v>0</v>
      </c>
      <c r="AW182" s="102">
        <v>0</v>
      </c>
      <c r="AX182" s="103">
        <v>197257.64</v>
      </c>
      <c r="AY182" s="106">
        <v>0</v>
      </c>
      <c r="AZ182" s="102">
        <v>0</v>
      </c>
      <c r="BA182" s="102">
        <v>197257.64</v>
      </c>
      <c r="BB182" s="102">
        <v>0</v>
      </c>
      <c r="BC182" s="102">
        <v>0</v>
      </c>
      <c r="BD182" s="102">
        <v>0</v>
      </c>
      <c r="BE182" s="102">
        <v>0</v>
      </c>
      <c r="BF182" s="102">
        <v>0</v>
      </c>
      <c r="BK182" s="1" t="s">
        <v>1679</v>
      </c>
    </row>
    <row r="183" spans="2:63" s="79" customFormat="1" x14ac:dyDescent="0.25">
      <c r="B183" s="67">
        <v>5308</v>
      </c>
      <c r="C183" s="68" t="s">
        <v>826</v>
      </c>
      <c r="D183" s="69">
        <v>43515</v>
      </c>
      <c r="E183" s="70" t="s">
        <v>35</v>
      </c>
      <c r="F183" s="68">
        <v>44105</v>
      </c>
      <c r="G183" s="67">
        <v>2</v>
      </c>
      <c r="H183" s="68" t="s">
        <v>860</v>
      </c>
      <c r="I183" s="69">
        <v>39688</v>
      </c>
      <c r="J183" s="71" t="s">
        <v>113</v>
      </c>
      <c r="K183" s="69">
        <v>43271</v>
      </c>
      <c r="L183" s="68" t="s">
        <v>0</v>
      </c>
      <c r="M183" s="68" t="s">
        <v>30</v>
      </c>
      <c r="N183" s="72" t="s">
        <v>1126</v>
      </c>
      <c r="O183" s="73" t="s">
        <v>1127</v>
      </c>
      <c r="P183" s="73" t="s">
        <v>156</v>
      </c>
      <c r="Q183" s="73" t="s">
        <v>146</v>
      </c>
      <c r="R183" s="72" t="s">
        <v>1372</v>
      </c>
      <c r="S183" s="70" t="s">
        <v>1372</v>
      </c>
      <c r="T183" s="72" t="s">
        <v>1372</v>
      </c>
      <c r="U183" s="70" t="s">
        <v>1372</v>
      </c>
      <c r="V183" s="70" t="s">
        <v>33</v>
      </c>
      <c r="W183" s="70" t="s">
        <v>1381</v>
      </c>
      <c r="X183" s="70" t="s">
        <v>1381</v>
      </c>
      <c r="Y183" s="70" t="s">
        <v>1381</v>
      </c>
      <c r="Z183" s="70" t="s">
        <v>80</v>
      </c>
      <c r="AA183" s="70" t="s">
        <v>80</v>
      </c>
      <c r="AB183" s="70" t="s">
        <v>273</v>
      </c>
      <c r="AC183" s="70" t="s">
        <v>1382</v>
      </c>
      <c r="AD183" s="70" t="s">
        <v>593</v>
      </c>
      <c r="AE183" s="68">
        <v>43647</v>
      </c>
      <c r="AF183" s="74">
        <v>63835.72</v>
      </c>
      <c r="AG183" s="74">
        <v>0</v>
      </c>
      <c r="AH183" s="75">
        <v>63835.72</v>
      </c>
      <c r="AI183" s="74">
        <v>0</v>
      </c>
      <c r="AJ183" s="74">
        <v>0</v>
      </c>
      <c r="AK183" s="74">
        <v>0</v>
      </c>
      <c r="AL183" s="74">
        <v>0</v>
      </c>
      <c r="AM183" s="74">
        <v>0</v>
      </c>
      <c r="AN183" s="74">
        <v>0</v>
      </c>
      <c r="AO183" s="74">
        <v>63835.72</v>
      </c>
      <c r="AP183" s="74">
        <v>0</v>
      </c>
      <c r="AQ183" s="74">
        <v>63835.72</v>
      </c>
      <c r="AR183" s="74">
        <v>0</v>
      </c>
      <c r="AS183" s="76">
        <v>0</v>
      </c>
      <c r="AT183" s="74">
        <v>0</v>
      </c>
      <c r="AU183" s="77">
        <v>0</v>
      </c>
      <c r="AV183" s="74">
        <v>0</v>
      </c>
      <c r="AW183" s="74">
        <v>0</v>
      </c>
      <c r="AX183" s="75">
        <v>65699.63</v>
      </c>
      <c r="AY183" s="78">
        <v>0</v>
      </c>
      <c r="AZ183" s="74">
        <v>0</v>
      </c>
      <c r="BA183" s="74">
        <v>65699.63</v>
      </c>
      <c r="BB183" s="74">
        <v>0</v>
      </c>
      <c r="BC183" s="74">
        <v>0</v>
      </c>
      <c r="BD183" s="74">
        <v>0</v>
      </c>
      <c r="BE183" s="74">
        <v>0</v>
      </c>
      <c r="BF183" s="74">
        <v>0</v>
      </c>
      <c r="BK183" s="1" t="s">
        <v>1679</v>
      </c>
    </row>
    <row r="184" spans="2:63" s="79" customFormat="1" x14ac:dyDescent="0.25">
      <c r="B184" s="95">
        <v>5333</v>
      </c>
      <c r="C184" s="96" t="s">
        <v>826</v>
      </c>
      <c r="D184" s="97">
        <v>43515</v>
      </c>
      <c r="E184" s="98" t="s">
        <v>31</v>
      </c>
      <c r="F184" s="96">
        <v>44105</v>
      </c>
      <c r="G184" s="95">
        <v>2</v>
      </c>
      <c r="H184" s="96" t="s">
        <v>848</v>
      </c>
      <c r="I184" s="97">
        <v>36922</v>
      </c>
      <c r="J184" s="99" t="s">
        <v>252</v>
      </c>
      <c r="K184" s="97">
        <v>37959</v>
      </c>
      <c r="L184" s="96" t="s">
        <v>0</v>
      </c>
      <c r="M184" s="96" t="s">
        <v>30</v>
      </c>
      <c r="N184" s="100" t="s">
        <v>1138</v>
      </c>
      <c r="O184" s="101" t="s">
        <v>1139</v>
      </c>
      <c r="P184" s="101" t="s">
        <v>53</v>
      </c>
      <c r="Q184" s="101" t="s">
        <v>57</v>
      </c>
      <c r="R184" s="100" t="s">
        <v>880</v>
      </c>
      <c r="S184" s="98" t="s">
        <v>881</v>
      </c>
      <c r="T184" s="100" t="s">
        <v>882</v>
      </c>
      <c r="U184" s="98" t="s">
        <v>883</v>
      </c>
      <c r="V184" s="98" t="s">
        <v>33</v>
      </c>
      <c r="W184" s="98" t="s">
        <v>1381</v>
      </c>
      <c r="X184" s="98" t="s">
        <v>1381</v>
      </c>
      <c r="Y184" s="98" t="s">
        <v>1381</v>
      </c>
      <c r="Z184" s="98" t="s">
        <v>80</v>
      </c>
      <c r="AA184" s="98" t="s">
        <v>80</v>
      </c>
      <c r="AB184" s="98" t="s">
        <v>273</v>
      </c>
      <c r="AC184" s="98" t="s">
        <v>1382</v>
      </c>
      <c r="AD184" s="98" t="s">
        <v>1381</v>
      </c>
      <c r="AE184" s="96">
        <v>43647</v>
      </c>
      <c r="AF184" s="102">
        <v>186080.13</v>
      </c>
      <c r="AG184" s="102">
        <v>225087.3</v>
      </c>
      <c r="AH184" s="103">
        <v>411167.43</v>
      </c>
      <c r="AI184" s="102">
        <v>27912.01</v>
      </c>
      <c r="AJ184" s="102">
        <v>33763.1</v>
      </c>
      <c r="AK184" s="102">
        <v>61675.11</v>
      </c>
      <c r="AL184" s="102">
        <v>27912.01</v>
      </c>
      <c r="AM184" s="102">
        <v>33763.1</v>
      </c>
      <c r="AN184" s="102">
        <v>61675.11</v>
      </c>
      <c r="AO184" s="102">
        <v>130256.11</v>
      </c>
      <c r="AP184" s="102">
        <v>157561.1</v>
      </c>
      <c r="AQ184" s="102">
        <v>287817.21000000002</v>
      </c>
      <c r="AR184" s="102">
        <v>186080.13</v>
      </c>
      <c r="AS184" s="104">
        <v>20468.810000000001</v>
      </c>
      <c r="AT184" s="102">
        <v>40937.620000000003</v>
      </c>
      <c r="AU184" s="105">
        <v>50</v>
      </c>
      <c r="AV184" s="102">
        <v>287817.21000000002</v>
      </c>
      <c r="AW184" s="102">
        <v>20468.810000000001</v>
      </c>
      <c r="AX184" s="103">
        <v>423172.96</v>
      </c>
      <c r="AY184" s="106">
        <v>63475.94</v>
      </c>
      <c r="AZ184" s="102">
        <v>63475.94</v>
      </c>
      <c r="BA184" s="102">
        <v>296221.08</v>
      </c>
      <c r="BB184" s="102">
        <v>191513.41</v>
      </c>
      <c r="BC184" s="102">
        <v>21066.47</v>
      </c>
      <c r="BD184" s="102">
        <v>42132.94</v>
      </c>
      <c r="BE184" s="102">
        <v>296221.08</v>
      </c>
      <c r="BF184" s="102">
        <v>21066.47</v>
      </c>
      <c r="BK184" s="1" t="s">
        <v>1679</v>
      </c>
    </row>
    <row r="185" spans="2:63" s="79" customFormat="1" x14ac:dyDescent="0.25">
      <c r="B185" s="67">
        <v>5334</v>
      </c>
      <c r="C185" s="68" t="s">
        <v>826</v>
      </c>
      <c r="D185" s="69">
        <v>43515</v>
      </c>
      <c r="E185" s="70" t="s">
        <v>31</v>
      </c>
      <c r="F185" s="68">
        <v>44105</v>
      </c>
      <c r="G185" s="67">
        <v>2</v>
      </c>
      <c r="H185" s="68" t="s">
        <v>861</v>
      </c>
      <c r="I185" s="69">
        <v>36311</v>
      </c>
      <c r="J185" s="71" t="s">
        <v>862</v>
      </c>
      <c r="K185" s="69">
        <v>37106</v>
      </c>
      <c r="L185" s="68" t="s">
        <v>0</v>
      </c>
      <c r="M185" s="68" t="s">
        <v>869</v>
      </c>
      <c r="N185" s="72" t="s">
        <v>1140</v>
      </c>
      <c r="O185" s="73" t="s">
        <v>1141</v>
      </c>
      <c r="P185" s="73" t="s">
        <v>34</v>
      </c>
      <c r="Q185" s="73" t="s">
        <v>1142</v>
      </c>
      <c r="R185" s="72" t="s">
        <v>606</v>
      </c>
      <c r="S185" s="70" t="s">
        <v>607</v>
      </c>
      <c r="T185" s="72" t="s">
        <v>1372</v>
      </c>
      <c r="U185" s="70" t="s">
        <v>1372</v>
      </c>
      <c r="V185" s="70" t="s">
        <v>33</v>
      </c>
      <c r="W185" s="70" t="s">
        <v>1381</v>
      </c>
      <c r="X185" s="70" t="s">
        <v>1381</v>
      </c>
      <c r="Y185" s="70" t="s">
        <v>1381</v>
      </c>
      <c r="Z185" s="70" t="s">
        <v>80</v>
      </c>
      <c r="AA185" s="70" t="s">
        <v>80</v>
      </c>
      <c r="AB185" s="70" t="s">
        <v>273</v>
      </c>
      <c r="AC185" s="70" t="s">
        <v>1382</v>
      </c>
      <c r="AD185" s="70" t="s">
        <v>1381</v>
      </c>
      <c r="AE185" s="68">
        <v>43647</v>
      </c>
      <c r="AF185" s="74">
        <v>24409.3</v>
      </c>
      <c r="AG185" s="74">
        <v>65094.21</v>
      </c>
      <c r="AH185" s="75">
        <v>89503.51</v>
      </c>
      <c r="AI185" s="74">
        <v>2929.11</v>
      </c>
      <c r="AJ185" s="74">
        <v>7811.31</v>
      </c>
      <c r="AK185" s="74">
        <v>10740.42</v>
      </c>
      <c r="AL185" s="74">
        <v>0</v>
      </c>
      <c r="AM185" s="74">
        <v>0</v>
      </c>
      <c r="AN185" s="74">
        <v>0</v>
      </c>
      <c r="AO185" s="74">
        <v>21480.19</v>
      </c>
      <c r="AP185" s="74">
        <v>57282.9</v>
      </c>
      <c r="AQ185" s="74">
        <v>78763.09</v>
      </c>
      <c r="AR185" s="74">
        <v>0</v>
      </c>
      <c r="AS185" s="76">
        <v>0</v>
      </c>
      <c r="AT185" s="74">
        <v>0</v>
      </c>
      <c r="AU185" s="77">
        <v>33</v>
      </c>
      <c r="AV185" s="74">
        <v>78763.09</v>
      </c>
      <c r="AW185" s="74">
        <v>0</v>
      </c>
      <c r="AX185" s="75">
        <v>92116.88</v>
      </c>
      <c r="AY185" s="78">
        <v>11054.02</v>
      </c>
      <c r="AZ185" s="74">
        <v>0</v>
      </c>
      <c r="BA185" s="74">
        <v>81062.86</v>
      </c>
      <c r="BB185" s="74">
        <v>0</v>
      </c>
      <c r="BC185" s="74">
        <v>0</v>
      </c>
      <c r="BD185" s="74">
        <v>0</v>
      </c>
      <c r="BE185" s="74">
        <v>81062.86</v>
      </c>
      <c r="BF185" s="74">
        <v>0</v>
      </c>
      <c r="BK185" s="1" t="s">
        <v>1679</v>
      </c>
    </row>
    <row r="186" spans="2:63" s="79" customFormat="1" x14ac:dyDescent="0.25">
      <c r="B186" s="95">
        <v>5350</v>
      </c>
      <c r="C186" s="96" t="s">
        <v>826</v>
      </c>
      <c r="D186" s="97">
        <v>43515</v>
      </c>
      <c r="E186" s="98" t="s">
        <v>31</v>
      </c>
      <c r="F186" s="96">
        <v>44105</v>
      </c>
      <c r="G186" s="95">
        <v>2</v>
      </c>
      <c r="H186" s="96" t="s">
        <v>863</v>
      </c>
      <c r="I186" s="97">
        <v>37743</v>
      </c>
      <c r="J186" s="99" t="s">
        <v>252</v>
      </c>
      <c r="K186" s="97">
        <v>37965</v>
      </c>
      <c r="L186" s="96" t="s">
        <v>0</v>
      </c>
      <c r="M186" s="96" t="s">
        <v>30</v>
      </c>
      <c r="N186" s="100" t="s">
        <v>1143</v>
      </c>
      <c r="O186" s="101" t="s">
        <v>1144</v>
      </c>
      <c r="P186" s="101" t="s">
        <v>34</v>
      </c>
      <c r="Q186" s="101" t="s">
        <v>57</v>
      </c>
      <c r="R186" s="100" t="s">
        <v>1372</v>
      </c>
      <c r="S186" s="98" t="s">
        <v>1372</v>
      </c>
      <c r="T186" s="100" t="s">
        <v>1372</v>
      </c>
      <c r="U186" s="98" t="s">
        <v>1372</v>
      </c>
      <c r="V186" s="98" t="s">
        <v>33</v>
      </c>
      <c r="W186" s="98" t="s">
        <v>1381</v>
      </c>
      <c r="X186" s="98" t="s">
        <v>1381</v>
      </c>
      <c r="Y186" s="98" t="s">
        <v>1381</v>
      </c>
      <c r="Z186" s="98" t="s">
        <v>80</v>
      </c>
      <c r="AA186" s="98" t="s">
        <v>80</v>
      </c>
      <c r="AB186" s="98" t="s">
        <v>273</v>
      </c>
      <c r="AC186" s="98" t="s">
        <v>1382</v>
      </c>
      <c r="AD186" s="98" t="s">
        <v>1381</v>
      </c>
      <c r="AE186" s="96">
        <v>43647</v>
      </c>
      <c r="AF186" s="102">
        <v>91411.46</v>
      </c>
      <c r="AG186" s="102">
        <v>82733.009999999995</v>
      </c>
      <c r="AH186" s="103">
        <v>174144.47</v>
      </c>
      <c r="AI186" s="102">
        <v>0</v>
      </c>
      <c r="AJ186" s="102">
        <v>0</v>
      </c>
      <c r="AK186" s="102">
        <v>0</v>
      </c>
      <c r="AL186" s="102">
        <v>0</v>
      </c>
      <c r="AM186" s="102">
        <v>0</v>
      </c>
      <c r="AN186" s="102">
        <v>0</v>
      </c>
      <c r="AO186" s="102">
        <v>91411.46</v>
      </c>
      <c r="AP186" s="102">
        <v>82733.009999999995</v>
      </c>
      <c r="AQ186" s="102">
        <v>174144.47</v>
      </c>
      <c r="AR186" s="102">
        <v>68712.06</v>
      </c>
      <c r="AS186" s="104">
        <v>7558.32</v>
      </c>
      <c r="AT186" s="102">
        <v>0</v>
      </c>
      <c r="AU186" s="105">
        <v>29</v>
      </c>
      <c r="AV186" s="102">
        <v>174144.47</v>
      </c>
      <c r="AW186" s="102">
        <v>7558.32</v>
      </c>
      <c r="AX186" s="103">
        <v>179229.25</v>
      </c>
      <c r="AY186" s="106">
        <v>0</v>
      </c>
      <c r="AZ186" s="102">
        <v>0</v>
      </c>
      <c r="BA186" s="102">
        <v>179229.25</v>
      </c>
      <c r="BB186" s="102">
        <v>70718.350000000006</v>
      </c>
      <c r="BC186" s="102">
        <v>7779.01</v>
      </c>
      <c r="BD186" s="102">
        <v>0</v>
      </c>
      <c r="BE186" s="102">
        <v>179229.25</v>
      </c>
      <c r="BF186" s="102">
        <v>7779.01</v>
      </c>
      <c r="BK186" s="1" t="s">
        <v>1679</v>
      </c>
    </row>
    <row r="187" spans="2:63" s="79" customFormat="1" x14ac:dyDescent="0.25">
      <c r="B187" s="67">
        <v>5351</v>
      </c>
      <c r="C187" s="68" t="s">
        <v>826</v>
      </c>
      <c r="D187" s="69">
        <v>43515</v>
      </c>
      <c r="E187" s="70" t="s">
        <v>31</v>
      </c>
      <c r="F187" s="68">
        <v>44105</v>
      </c>
      <c r="G187" s="67">
        <v>2</v>
      </c>
      <c r="H187" s="68" t="s">
        <v>863</v>
      </c>
      <c r="I187" s="69">
        <v>37743</v>
      </c>
      <c r="J187" s="71" t="s">
        <v>252</v>
      </c>
      <c r="K187" s="69">
        <v>37965</v>
      </c>
      <c r="L187" s="68" t="s">
        <v>0</v>
      </c>
      <c r="M187" s="68" t="s">
        <v>30</v>
      </c>
      <c r="N187" s="72" t="s">
        <v>1145</v>
      </c>
      <c r="O187" s="73" t="s">
        <v>1146</v>
      </c>
      <c r="P187" s="73" t="s">
        <v>53</v>
      </c>
      <c r="Q187" s="73" t="s">
        <v>57</v>
      </c>
      <c r="R187" s="72" t="s">
        <v>1372</v>
      </c>
      <c r="S187" s="70" t="s">
        <v>1372</v>
      </c>
      <c r="T187" s="72" t="s">
        <v>1372</v>
      </c>
      <c r="U187" s="70" t="s">
        <v>1372</v>
      </c>
      <c r="V187" s="70" t="s">
        <v>33</v>
      </c>
      <c r="W187" s="70" t="s">
        <v>1381</v>
      </c>
      <c r="X187" s="70" t="s">
        <v>1381</v>
      </c>
      <c r="Y187" s="70" t="s">
        <v>1381</v>
      </c>
      <c r="Z187" s="70" t="s">
        <v>80</v>
      </c>
      <c r="AA187" s="70" t="s">
        <v>80</v>
      </c>
      <c r="AB187" s="70" t="s">
        <v>273</v>
      </c>
      <c r="AC187" s="70" t="s">
        <v>1382</v>
      </c>
      <c r="AD187" s="70" t="s">
        <v>1381</v>
      </c>
      <c r="AE187" s="68">
        <v>43647</v>
      </c>
      <c r="AF187" s="74">
        <v>69797.78</v>
      </c>
      <c r="AG187" s="74">
        <v>64301.77</v>
      </c>
      <c r="AH187" s="75">
        <v>134099.54999999999</v>
      </c>
      <c r="AI187" s="74">
        <v>0</v>
      </c>
      <c r="AJ187" s="74">
        <v>0</v>
      </c>
      <c r="AK187" s="74">
        <v>0</v>
      </c>
      <c r="AL187" s="74">
        <v>0</v>
      </c>
      <c r="AM187" s="74">
        <v>0</v>
      </c>
      <c r="AN187" s="74">
        <v>0</v>
      </c>
      <c r="AO187" s="74">
        <v>69797.78</v>
      </c>
      <c r="AP187" s="74">
        <v>64301.77</v>
      </c>
      <c r="AQ187" s="74">
        <v>134099.54999999999</v>
      </c>
      <c r="AR187" s="74">
        <v>69797.759999999995</v>
      </c>
      <c r="AS187" s="76">
        <v>7677.75</v>
      </c>
      <c r="AT187" s="74">
        <v>15355.5</v>
      </c>
      <c r="AU187" s="77">
        <v>11</v>
      </c>
      <c r="AV187" s="74">
        <v>134099.54999999999</v>
      </c>
      <c r="AW187" s="74">
        <v>7677.75</v>
      </c>
      <c r="AX187" s="75">
        <v>138015.07</v>
      </c>
      <c r="AY187" s="78">
        <v>0</v>
      </c>
      <c r="AZ187" s="74">
        <v>0</v>
      </c>
      <c r="BA187" s="74">
        <v>138015.07</v>
      </c>
      <c r="BB187" s="74">
        <v>71835.759999999995</v>
      </c>
      <c r="BC187" s="74">
        <v>7901.93</v>
      </c>
      <c r="BD187" s="74">
        <v>15803.86</v>
      </c>
      <c r="BE187" s="74">
        <v>138015.07</v>
      </c>
      <c r="BF187" s="74">
        <v>7901.93</v>
      </c>
      <c r="BK187" s="1" t="s">
        <v>1679</v>
      </c>
    </row>
    <row r="188" spans="2:63" s="79" customFormat="1" x14ac:dyDescent="0.25">
      <c r="B188" s="95">
        <v>5412</v>
      </c>
      <c r="C188" s="96" t="s">
        <v>826</v>
      </c>
      <c r="D188" s="97">
        <v>43515</v>
      </c>
      <c r="E188" s="98" t="s">
        <v>31</v>
      </c>
      <c r="F188" s="96">
        <v>44105</v>
      </c>
      <c r="G188" s="95">
        <v>2</v>
      </c>
      <c r="H188" s="96" t="s">
        <v>39</v>
      </c>
      <c r="I188" s="97">
        <v>37480</v>
      </c>
      <c r="J188" s="99" t="s">
        <v>252</v>
      </c>
      <c r="K188" s="97">
        <v>38288</v>
      </c>
      <c r="L188" s="96" t="s">
        <v>0</v>
      </c>
      <c r="M188" s="96" t="s">
        <v>30</v>
      </c>
      <c r="N188" s="100" t="s">
        <v>1181</v>
      </c>
      <c r="O188" s="101" t="s">
        <v>1182</v>
      </c>
      <c r="P188" s="101" t="s">
        <v>32</v>
      </c>
      <c r="Q188" s="101" t="s">
        <v>57</v>
      </c>
      <c r="R188" s="100" t="s">
        <v>58</v>
      </c>
      <c r="S188" s="98" t="s">
        <v>59</v>
      </c>
      <c r="T188" s="100" t="s">
        <v>1372</v>
      </c>
      <c r="U188" s="98" t="s">
        <v>1372</v>
      </c>
      <c r="V188" s="98" t="s">
        <v>33</v>
      </c>
      <c r="W188" s="98" t="s">
        <v>1381</v>
      </c>
      <c r="X188" s="98" t="s">
        <v>1381</v>
      </c>
      <c r="Y188" s="98" t="s">
        <v>1381</v>
      </c>
      <c r="Z188" s="98" t="s">
        <v>80</v>
      </c>
      <c r="AA188" s="98" t="s">
        <v>80</v>
      </c>
      <c r="AB188" s="98" t="s">
        <v>273</v>
      </c>
      <c r="AC188" s="98" t="s">
        <v>1382</v>
      </c>
      <c r="AD188" s="98" t="s">
        <v>1381</v>
      </c>
      <c r="AE188" s="96">
        <v>43647</v>
      </c>
      <c r="AF188" s="102">
        <v>64449.97</v>
      </c>
      <c r="AG188" s="102">
        <v>44470.43</v>
      </c>
      <c r="AH188" s="103">
        <v>108920.4</v>
      </c>
      <c r="AI188" s="102">
        <v>12889.98</v>
      </c>
      <c r="AJ188" s="102">
        <v>8894.09</v>
      </c>
      <c r="AK188" s="102">
        <v>21784.07</v>
      </c>
      <c r="AL188" s="102">
        <v>0</v>
      </c>
      <c r="AM188" s="102">
        <v>0</v>
      </c>
      <c r="AN188" s="102">
        <v>0</v>
      </c>
      <c r="AO188" s="102">
        <v>51559.99</v>
      </c>
      <c r="AP188" s="102">
        <v>35576.339999999997</v>
      </c>
      <c r="AQ188" s="102">
        <v>87136.33</v>
      </c>
      <c r="AR188" s="102">
        <v>26766.09</v>
      </c>
      <c r="AS188" s="104">
        <v>2944.26</v>
      </c>
      <c r="AT188" s="102">
        <v>0</v>
      </c>
      <c r="AU188" s="105">
        <v>42</v>
      </c>
      <c r="AV188" s="102">
        <v>87136.33</v>
      </c>
      <c r="AW188" s="102">
        <v>2944.26</v>
      </c>
      <c r="AX188" s="103">
        <v>112100.72</v>
      </c>
      <c r="AY188" s="106">
        <v>22420.13</v>
      </c>
      <c r="AZ188" s="102">
        <v>0</v>
      </c>
      <c r="BA188" s="102">
        <v>89680.59</v>
      </c>
      <c r="BB188" s="102">
        <v>27547.62</v>
      </c>
      <c r="BC188" s="102">
        <v>3030.23</v>
      </c>
      <c r="BD188" s="102">
        <v>0</v>
      </c>
      <c r="BE188" s="102">
        <v>89680.59</v>
      </c>
      <c r="BF188" s="102">
        <v>3030.23</v>
      </c>
      <c r="BK188" s="1" t="s">
        <v>1679</v>
      </c>
    </row>
    <row r="189" spans="2:63" s="79" customFormat="1" x14ac:dyDescent="0.25">
      <c r="B189" s="67">
        <v>5413</v>
      </c>
      <c r="C189" s="68" t="s">
        <v>826</v>
      </c>
      <c r="D189" s="69">
        <v>43515</v>
      </c>
      <c r="E189" s="70" t="s">
        <v>31</v>
      </c>
      <c r="F189" s="68">
        <v>44105</v>
      </c>
      <c r="G189" s="67">
        <v>2</v>
      </c>
      <c r="H189" s="68" t="s">
        <v>39</v>
      </c>
      <c r="I189" s="69">
        <v>37480</v>
      </c>
      <c r="J189" s="71" t="s">
        <v>252</v>
      </c>
      <c r="K189" s="69">
        <v>38288</v>
      </c>
      <c r="L189" s="68" t="s">
        <v>0</v>
      </c>
      <c r="M189" s="68" t="s">
        <v>30</v>
      </c>
      <c r="N189" s="72" t="s">
        <v>1183</v>
      </c>
      <c r="O189" s="73" t="s">
        <v>1184</v>
      </c>
      <c r="P189" s="73" t="s">
        <v>32</v>
      </c>
      <c r="Q189" s="73" t="s">
        <v>57</v>
      </c>
      <c r="R189" s="72" t="s">
        <v>58</v>
      </c>
      <c r="S189" s="70" t="s">
        <v>59</v>
      </c>
      <c r="T189" s="72" t="s">
        <v>1372</v>
      </c>
      <c r="U189" s="70" t="s">
        <v>1372</v>
      </c>
      <c r="V189" s="70" t="s">
        <v>33</v>
      </c>
      <c r="W189" s="70" t="s">
        <v>1381</v>
      </c>
      <c r="X189" s="70" t="s">
        <v>1381</v>
      </c>
      <c r="Y189" s="70" t="s">
        <v>1381</v>
      </c>
      <c r="Z189" s="70" t="s">
        <v>80</v>
      </c>
      <c r="AA189" s="70" t="s">
        <v>80</v>
      </c>
      <c r="AB189" s="70" t="s">
        <v>273</v>
      </c>
      <c r="AC189" s="70" t="s">
        <v>1382</v>
      </c>
      <c r="AD189" s="70" t="s">
        <v>1381</v>
      </c>
      <c r="AE189" s="68">
        <v>43647</v>
      </c>
      <c r="AF189" s="74">
        <v>118341.04</v>
      </c>
      <c r="AG189" s="74">
        <v>81796.509999999995</v>
      </c>
      <c r="AH189" s="75">
        <v>200137.55</v>
      </c>
      <c r="AI189" s="74">
        <v>23668.2</v>
      </c>
      <c r="AJ189" s="74">
        <v>16359.3</v>
      </c>
      <c r="AK189" s="74">
        <v>40027.5</v>
      </c>
      <c r="AL189" s="74">
        <v>0</v>
      </c>
      <c r="AM189" s="74">
        <v>0</v>
      </c>
      <c r="AN189" s="74">
        <v>0</v>
      </c>
      <c r="AO189" s="74">
        <v>94672.84</v>
      </c>
      <c r="AP189" s="74">
        <v>65437.21</v>
      </c>
      <c r="AQ189" s="74">
        <v>160110.04999999999</v>
      </c>
      <c r="AR189" s="74">
        <v>51487.78</v>
      </c>
      <c r="AS189" s="76">
        <v>5663.65</v>
      </c>
      <c r="AT189" s="74">
        <v>0</v>
      </c>
      <c r="AU189" s="77">
        <v>42</v>
      </c>
      <c r="AV189" s="74">
        <v>160110.04999999999</v>
      </c>
      <c r="AW189" s="74">
        <v>5663.65</v>
      </c>
      <c r="AX189" s="75">
        <v>205981.28</v>
      </c>
      <c r="AY189" s="78">
        <v>41196.239999999998</v>
      </c>
      <c r="AZ189" s="74">
        <v>0</v>
      </c>
      <c r="BA189" s="74">
        <v>164785.04</v>
      </c>
      <c r="BB189" s="74">
        <v>52991.15</v>
      </c>
      <c r="BC189" s="74">
        <v>5829.02</v>
      </c>
      <c r="BD189" s="74">
        <v>0</v>
      </c>
      <c r="BE189" s="74">
        <v>164785.04</v>
      </c>
      <c r="BF189" s="74">
        <v>5829.02</v>
      </c>
      <c r="BK189" s="1" t="s">
        <v>1679</v>
      </c>
    </row>
    <row r="190" spans="2:63" s="79" customFormat="1" x14ac:dyDescent="0.25">
      <c r="B190" s="95">
        <v>5414</v>
      </c>
      <c r="C190" s="96" t="s">
        <v>826</v>
      </c>
      <c r="D190" s="97">
        <v>43515</v>
      </c>
      <c r="E190" s="98" t="s">
        <v>31</v>
      </c>
      <c r="F190" s="96">
        <v>44105</v>
      </c>
      <c r="G190" s="95">
        <v>2</v>
      </c>
      <c r="H190" s="96" t="s">
        <v>39</v>
      </c>
      <c r="I190" s="97">
        <v>37480</v>
      </c>
      <c r="J190" s="99" t="s">
        <v>252</v>
      </c>
      <c r="K190" s="97">
        <v>38288</v>
      </c>
      <c r="L190" s="96" t="s">
        <v>0</v>
      </c>
      <c r="M190" s="96" t="s">
        <v>30</v>
      </c>
      <c r="N190" s="100" t="s">
        <v>1185</v>
      </c>
      <c r="O190" s="101" t="s">
        <v>1186</v>
      </c>
      <c r="P190" s="101" t="s">
        <v>32</v>
      </c>
      <c r="Q190" s="101" t="s">
        <v>57</v>
      </c>
      <c r="R190" s="100" t="s">
        <v>58</v>
      </c>
      <c r="S190" s="98" t="s">
        <v>59</v>
      </c>
      <c r="T190" s="100" t="s">
        <v>1372</v>
      </c>
      <c r="U190" s="98" t="s">
        <v>1372</v>
      </c>
      <c r="V190" s="98" t="s">
        <v>33</v>
      </c>
      <c r="W190" s="98" t="s">
        <v>1381</v>
      </c>
      <c r="X190" s="98" t="s">
        <v>1381</v>
      </c>
      <c r="Y190" s="98" t="s">
        <v>1381</v>
      </c>
      <c r="Z190" s="98" t="s">
        <v>80</v>
      </c>
      <c r="AA190" s="98" t="s">
        <v>80</v>
      </c>
      <c r="AB190" s="98" t="s">
        <v>273</v>
      </c>
      <c r="AC190" s="98" t="s">
        <v>1382</v>
      </c>
      <c r="AD190" s="98" t="s">
        <v>1381</v>
      </c>
      <c r="AE190" s="96">
        <v>43647</v>
      </c>
      <c r="AF190" s="102">
        <v>65700.83</v>
      </c>
      <c r="AG190" s="102">
        <v>47218.93</v>
      </c>
      <c r="AH190" s="103">
        <v>112919.76</v>
      </c>
      <c r="AI190" s="102">
        <v>13140.15</v>
      </c>
      <c r="AJ190" s="102">
        <v>9443.7999999999993</v>
      </c>
      <c r="AK190" s="102">
        <v>22583.95</v>
      </c>
      <c r="AL190" s="102">
        <v>0</v>
      </c>
      <c r="AM190" s="102">
        <v>0</v>
      </c>
      <c r="AN190" s="102">
        <v>0</v>
      </c>
      <c r="AO190" s="102">
        <v>52560.68</v>
      </c>
      <c r="AP190" s="102">
        <v>37775.129999999997</v>
      </c>
      <c r="AQ190" s="102">
        <v>90335.81</v>
      </c>
      <c r="AR190" s="102">
        <v>28258.52</v>
      </c>
      <c r="AS190" s="104">
        <v>3108.43</v>
      </c>
      <c r="AT190" s="102">
        <v>0</v>
      </c>
      <c r="AU190" s="105">
        <v>42</v>
      </c>
      <c r="AV190" s="102">
        <v>90335.81</v>
      </c>
      <c r="AW190" s="102">
        <v>3108.43</v>
      </c>
      <c r="AX190" s="103">
        <v>116216.86</v>
      </c>
      <c r="AY190" s="106">
        <v>23243.37</v>
      </c>
      <c r="AZ190" s="102">
        <v>0</v>
      </c>
      <c r="BA190" s="102">
        <v>92973.49</v>
      </c>
      <c r="BB190" s="102">
        <v>29083.63</v>
      </c>
      <c r="BC190" s="102">
        <v>3199.19</v>
      </c>
      <c r="BD190" s="102">
        <v>0</v>
      </c>
      <c r="BE190" s="102">
        <v>92973.49</v>
      </c>
      <c r="BF190" s="102">
        <v>3199.19</v>
      </c>
      <c r="BK190" s="1" t="s">
        <v>1679</v>
      </c>
    </row>
    <row r="191" spans="2:63" s="79" customFormat="1" x14ac:dyDescent="0.25">
      <c r="B191" s="67">
        <v>5416</v>
      </c>
      <c r="C191" s="68" t="s">
        <v>826</v>
      </c>
      <c r="D191" s="69">
        <v>43515</v>
      </c>
      <c r="E191" s="70" t="s">
        <v>31</v>
      </c>
      <c r="F191" s="68">
        <v>44105</v>
      </c>
      <c r="G191" s="67">
        <v>2</v>
      </c>
      <c r="H191" s="68" t="s">
        <v>39</v>
      </c>
      <c r="I191" s="69">
        <v>37480</v>
      </c>
      <c r="J191" s="71" t="s">
        <v>252</v>
      </c>
      <c r="K191" s="69">
        <v>38288</v>
      </c>
      <c r="L191" s="68" t="s">
        <v>0</v>
      </c>
      <c r="M191" s="68" t="s">
        <v>30</v>
      </c>
      <c r="N191" s="72" t="s">
        <v>1187</v>
      </c>
      <c r="O191" s="73" t="s">
        <v>1188</v>
      </c>
      <c r="P191" s="73" t="s">
        <v>32</v>
      </c>
      <c r="Q191" s="73" t="s">
        <v>57</v>
      </c>
      <c r="R191" s="72" t="s">
        <v>58</v>
      </c>
      <c r="S191" s="70" t="s">
        <v>59</v>
      </c>
      <c r="T191" s="72" t="s">
        <v>1372</v>
      </c>
      <c r="U191" s="70" t="s">
        <v>1372</v>
      </c>
      <c r="V191" s="70" t="s">
        <v>33</v>
      </c>
      <c r="W191" s="70" t="s">
        <v>1381</v>
      </c>
      <c r="X191" s="70" t="s">
        <v>1381</v>
      </c>
      <c r="Y191" s="70" t="s">
        <v>1381</v>
      </c>
      <c r="Z191" s="70" t="s">
        <v>80</v>
      </c>
      <c r="AA191" s="70" t="s">
        <v>80</v>
      </c>
      <c r="AB191" s="70" t="s">
        <v>273</v>
      </c>
      <c r="AC191" s="70" t="s">
        <v>1382</v>
      </c>
      <c r="AD191" s="70" t="s">
        <v>1381</v>
      </c>
      <c r="AE191" s="68">
        <v>43647</v>
      </c>
      <c r="AF191" s="74">
        <v>51283.75</v>
      </c>
      <c r="AG191" s="74">
        <v>34397.26</v>
      </c>
      <c r="AH191" s="75">
        <v>85681.01</v>
      </c>
      <c r="AI191" s="74">
        <v>10256.75</v>
      </c>
      <c r="AJ191" s="74">
        <v>6879.44</v>
      </c>
      <c r="AK191" s="74">
        <v>17136.189999999999</v>
      </c>
      <c r="AL191" s="74">
        <v>0</v>
      </c>
      <c r="AM191" s="74">
        <v>0</v>
      </c>
      <c r="AN191" s="74">
        <v>0</v>
      </c>
      <c r="AO191" s="74">
        <v>41027</v>
      </c>
      <c r="AP191" s="74">
        <v>27517.82</v>
      </c>
      <c r="AQ191" s="74">
        <v>68544.820000000007</v>
      </c>
      <c r="AR191" s="74">
        <v>13311.36</v>
      </c>
      <c r="AS191" s="76">
        <v>1464.24</v>
      </c>
      <c r="AT191" s="74">
        <v>0</v>
      </c>
      <c r="AU191" s="77">
        <v>32</v>
      </c>
      <c r="AV191" s="74">
        <v>68544.820000000007</v>
      </c>
      <c r="AW191" s="74">
        <v>1464.24</v>
      </c>
      <c r="AX191" s="75">
        <v>88182.77</v>
      </c>
      <c r="AY191" s="78">
        <v>17636.54</v>
      </c>
      <c r="AZ191" s="74">
        <v>0</v>
      </c>
      <c r="BA191" s="74">
        <v>70546.23</v>
      </c>
      <c r="BB191" s="74">
        <v>13700.03</v>
      </c>
      <c r="BC191" s="74">
        <v>1507</v>
      </c>
      <c r="BD191" s="74">
        <v>0</v>
      </c>
      <c r="BE191" s="74">
        <v>70546.23</v>
      </c>
      <c r="BF191" s="74">
        <v>1507</v>
      </c>
      <c r="BK191" s="1" t="s">
        <v>1679</v>
      </c>
    </row>
    <row r="192" spans="2:63" s="79" customFormat="1" x14ac:dyDescent="0.25">
      <c r="B192" s="95">
        <v>5417</v>
      </c>
      <c r="C192" s="96" t="s">
        <v>826</v>
      </c>
      <c r="D192" s="97">
        <v>43515</v>
      </c>
      <c r="E192" s="98" t="s">
        <v>31</v>
      </c>
      <c r="F192" s="96">
        <v>44105</v>
      </c>
      <c r="G192" s="95">
        <v>2</v>
      </c>
      <c r="H192" s="96" t="s">
        <v>39</v>
      </c>
      <c r="I192" s="97">
        <v>37480</v>
      </c>
      <c r="J192" s="99" t="s">
        <v>252</v>
      </c>
      <c r="K192" s="97">
        <v>38288</v>
      </c>
      <c r="L192" s="96" t="s">
        <v>0</v>
      </c>
      <c r="M192" s="96" t="s">
        <v>30</v>
      </c>
      <c r="N192" s="100" t="s">
        <v>1189</v>
      </c>
      <c r="O192" s="101" t="s">
        <v>1190</v>
      </c>
      <c r="P192" s="101" t="s">
        <v>32</v>
      </c>
      <c r="Q192" s="101" t="s">
        <v>57</v>
      </c>
      <c r="R192" s="100" t="s">
        <v>58</v>
      </c>
      <c r="S192" s="98" t="s">
        <v>59</v>
      </c>
      <c r="T192" s="100" t="s">
        <v>1372</v>
      </c>
      <c r="U192" s="98" t="s">
        <v>1372</v>
      </c>
      <c r="V192" s="98" t="s">
        <v>33</v>
      </c>
      <c r="W192" s="98" t="s">
        <v>1381</v>
      </c>
      <c r="X192" s="98" t="s">
        <v>1381</v>
      </c>
      <c r="Y192" s="98" t="s">
        <v>1381</v>
      </c>
      <c r="Z192" s="98" t="s">
        <v>80</v>
      </c>
      <c r="AA192" s="98" t="s">
        <v>80</v>
      </c>
      <c r="AB192" s="98" t="s">
        <v>273</v>
      </c>
      <c r="AC192" s="98" t="s">
        <v>1382</v>
      </c>
      <c r="AD192" s="98" t="s">
        <v>1381</v>
      </c>
      <c r="AE192" s="96">
        <v>43647</v>
      </c>
      <c r="AF192" s="102">
        <v>35535.78</v>
      </c>
      <c r="AG192" s="102">
        <v>29277.69</v>
      </c>
      <c r="AH192" s="103">
        <v>64813.47</v>
      </c>
      <c r="AI192" s="102">
        <v>7107.15</v>
      </c>
      <c r="AJ192" s="102">
        <v>5855.54</v>
      </c>
      <c r="AK192" s="102">
        <v>12962.69</v>
      </c>
      <c r="AL192" s="102">
        <v>0</v>
      </c>
      <c r="AM192" s="102">
        <v>0</v>
      </c>
      <c r="AN192" s="102">
        <v>0</v>
      </c>
      <c r="AO192" s="102">
        <v>28428.63</v>
      </c>
      <c r="AP192" s="102">
        <v>23422.15</v>
      </c>
      <c r="AQ192" s="102">
        <v>51850.78</v>
      </c>
      <c r="AR192" s="102">
        <v>0</v>
      </c>
      <c r="AS192" s="104">
        <v>0</v>
      </c>
      <c r="AT192" s="102">
        <v>0</v>
      </c>
      <c r="AU192" s="105">
        <v>19</v>
      </c>
      <c r="AV192" s="102">
        <v>51850.78</v>
      </c>
      <c r="AW192" s="102">
        <v>0</v>
      </c>
      <c r="AX192" s="103">
        <v>66705.929999999993</v>
      </c>
      <c r="AY192" s="106">
        <v>13341.18</v>
      </c>
      <c r="AZ192" s="102">
        <v>0</v>
      </c>
      <c r="BA192" s="102">
        <v>53364.75</v>
      </c>
      <c r="BB192" s="102">
        <v>0</v>
      </c>
      <c r="BC192" s="102">
        <v>0</v>
      </c>
      <c r="BD192" s="102">
        <v>0</v>
      </c>
      <c r="BE192" s="102">
        <v>53364.75</v>
      </c>
      <c r="BF192" s="102">
        <v>0</v>
      </c>
      <c r="BK192" s="1" t="s">
        <v>1679</v>
      </c>
    </row>
    <row r="193" spans="2:63" s="79" customFormat="1" x14ac:dyDescent="0.25">
      <c r="B193" s="67">
        <v>5418</v>
      </c>
      <c r="C193" s="68" t="s">
        <v>826</v>
      </c>
      <c r="D193" s="69">
        <v>43515</v>
      </c>
      <c r="E193" s="70" t="s">
        <v>31</v>
      </c>
      <c r="F193" s="68">
        <v>44105</v>
      </c>
      <c r="G193" s="67">
        <v>2</v>
      </c>
      <c r="H193" s="68" t="s">
        <v>39</v>
      </c>
      <c r="I193" s="69">
        <v>37480</v>
      </c>
      <c r="J193" s="71" t="s">
        <v>252</v>
      </c>
      <c r="K193" s="69">
        <v>38288</v>
      </c>
      <c r="L193" s="68" t="s">
        <v>0</v>
      </c>
      <c r="M193" s="68" t="s">
        <v>30</v>
      </c>
      <c r="N193" s="72" t="s">
        <v>1191</v>
      </c>
      <c r="O193" s="73" t="s">
        <v>1192</v>
      </c>
      <c r="P193" s="73" t="s">
        <v>32</v>
      </c>
      <c r="Q193" s="73" t="s">
        <v>57</v>
      </c>
      <c r="R193" s="72" t="s">
        <v>58</v>
      </c>
      <c r="S193" s="70" t="s">
        <v>59</v>
      </c>
      <c r="T193" s="72" t="s">
        <v>1372</v>
      </c>
      <c r="U193" s="70" t="s">
        <v>1372</v>
      </c>
      <c r="V193" s="70" t="s">
        <v>33</v>
      </c>
      <c r="W193" s="70" t="s">
        <v>1381</v>
      </c>
      <c r="X193" s="70" t="s">
        <v>1381</v>
      </c>
      <c r="Y193" s="70" t="s">
        <v>1381</v>
      </c>
      <c r="Z193" s="70" t="s">
        <v>80</v>
      </c>
      <c r="AA193" s="70" t="s">
        <v>80</v>
      </c>
      <c r="AB193" s="70" t="s">
        <v>273</v>
      </c>
      <c r="AC193" s="70" t="s">
        <v>1382</v>
      </c>
      <c r="AD193" s="70" t="s">
        <v>1381</v>
      </c>
      <c r="AE193" s="68">
        <v>43647</v>
      </c>
      <c r="AF193" s="74">
        <v>70271.09</v>
      </c>
      <c r="AG193" s="74">
        <v>48976.54</v>
      </c>
      <c r="AH193" s="75">
        <v>119247.63</v>
      </c>
      <c r="AI193" s="74">
        <v>14054.21</v>
      </c>
      <c r="AJ193" s="74">
        <v>9795.31</v>
      </c>
      <c r="AK193" s="74">
        <v>23849.52</v>
      </c>
      <c r="AL193" s="74">
        <v>0</v>
      </c>
      <c r="AM193" s="74">
        <v>0</v>
      </c>
      <c r="AN193" s="74">
        <v>0</v>
      </c>
      <c r="AO193" s="74">
        <v>56216.88</v>
      </c>
      <c r="AP193" s="74">
        <v>39181.230000000003</v>
      </c>
      <c r="AQ193" s="74">
        <v>95398.11</v>
      </c>
      <c r="AR193" s="74">
        <v>31084.51</v>
      </c>
      <c r="AS193" s="76">
        <v>3419.29</v>
      </c>
      <c r="AT193" s="74">
        <v>0</v>
      </c>
      <c r="AU193" s="77">
        <v>42</v>
      </c>
      <c r="AV193" s="74">
        <v>95398.11</v>
      </c>
      <c r="AW193" s="74">
        <v>3419.29</v>
      </c>
      <c r="AX193" s="75">
        <v>122729.49</v>
      </c>
      <c r="AY193" s="78">
        <v>24545.89</v>
      </c>
      <c r="AZ193" s="74">
        <v>0</v>
      </c>
      <c r="BA193" s="74">
        <v>98183.6</v>
      </c>
      <c r="BB193" s="74">
        <v>31992.13</v>
      </c>
      <c r="BC193" s="74">
        <v>3519.13</v>
      </c>
      <c r="BD193" s="74">
        <v>0</v>
      </c>
      <c r="BE193" s="74">
        <v>98183.6</v>
      </c>
      <c r="BF193" s="74">
        <v>3519.13</v>
      </c>
      <c r="BK193" s="1" t="s">
        <v>1679</v>
      </c>
    </row>
    <row r="194" spans="2:63" s="79" customFormat="1" x14ac:dyDescent="0.25">
      <c r="B194" s="95">
        <v>5419</v>
      </c>
      <c r="C194" s="96" t="s">
        <v>826</v>
      </c>
      <c r="D194" s="97">
        <v>43515</v>
      </c>
      <c r="E194" s="98" t="s">
        <v>31</v>
      </c>
      <c r="F194" s="96">
        <v>44105</v>
      </c>
      <c r="G194" s="95">
        <v>2</v>
      </c>
      <c r="H194" s="96" t="s">
        <v>39</v>
      </c>
      <c r="I194" s="97">
        <v>37480</v>
      </c>
      <c r="J194" s="99" t="s">
        <v>252</v>
      </c>
      <c r="K194" s="97">
        <v>38288</v>
      </c>
      <c r="L194" s="96" t="s">
        <v>0</v>
      </c>
      <c r="M194" s="96" t="s">
        <v>30</v>
      </c>
      <c r="N194" s="100" t="s">
        <v>1193</v>
      </c>
      <c r="O194" s="101" t="s">
        <v>1194</v>
      </c>
      <c r="P194" s="101" t="s">
        <v>32</v>
      </c>
      <c r="Q194" s="101" t="s">
        <v>57</v>
      </c>
      <c r="R194" s="100" t="s">
        <v>58</v>
      </c>
      <c r="S194" s="98" t="s">
        <v>59</v>
      </c>
      <c r="T194" s="100" t="s">
        <v>1372</v>
      </c>
      <c r="U194" s="98" t="s">
        <v>1372</v>
      </c>
      <c r="V194" s="98" t="s">
        <v>33</v>
      </c>
      <c r="W194" s="98" t="s">
        <v>1381</v>
      </c>
      <c r="X194" s="98" t="s">
        <v>1381</v>
      </c>
      <c r="Y194" s="98" t="s">
        <v>1381</v>
      </c>
      <c r="Z194" s="98" t="s">
        <v>80</v>
      </c>
      <c r="AA194" s="98" t="s">
        <v>80</v>
      </c>
      <c r="AB194" s="98" t="s">
        <v>273</v>
      </c>
      <c r="AC194" s="98" t="s">
        <v>1382</v>
      </c>
      <c r="AD194" s="98" t="s">
        <v>1381</v>
      </c>
      <c r="AE194" s="96">
        <v>43647</v>
      </c>
      <c r="AF194" s="102">
        <v>43965.17</v>
      </c>
      <c r="AG194" s="102">
        <v>36222.86</v>
      </c>
      <c r="AH194" s="103">
        <v>80188.03</v>
      </c>
      <c r="AI194" s="102">
        <v>8793.0300000000007</v>
      </c>
      <c r="AJ194" s="102">
        <v>7244.57</v>
      </c>
      <c r="AK194" s="102">
        <v>16037.6</v>
      </c>
      <c r="AL194" s="102">
        <v>0</v>
      </c>
      <c r="AM194" s="102">
        <v>0</v>
      </c>
      <c r="AN194" s="102">
        <v>0</v>
      </c>
      <c r="AO194" s="102">
        <v>35172.14</v>
      </c>
      <c r="AP194" s="102">
        <v>28978.29</v>
      </c>
      <c r="AQ194" s="102">
        <v>64150.43</v>
      </c>
      <c r="AR194" s="102">
        <v>0</v>
      </c>
      <c r="AS194" s="104">
        <v>0</v>
      </c>
      <c r="AT194" s="102">
        <v>0</v>
      </c>
      <c r="AU194" s="105">
        <v>19</v>
      </c>
      <c r="AV194" s="102">
        <v>64150.43</v>
      </c>
      <c r="AW194" s="102">
        <v>0</v>
      </c>
      <c r="AX194" s="103">
        <v>82529.399999999994</v>
      </c>
      <c r="AY194" s="106">
        <v>16505.87</v>
      </c>
      <c r="AZ194" s="102">
        <v>0</v>
      </c>
      <c r="BA194" s="102">
        <v>66023.53</v>
      </c>
      <c r="BB194" s="102">
        <v>0</v>
      </c>
      <c r="BC194" s="102">
        <v>0</v>
      </c>
      <c r="BD194" s="102">
        <v>0</v>
      </c>
      <c r="BE194" s="102">
        <v>66023.53</v>
      </c>
      <c r="BF194" s="102">
        <v>0</v>
      </c>
      <c r="BK194" s="1" t="s">
        <v>1679</v>
      </c>
    </row>
    <row r="195" spans="2:63" s="79" customFormat="1" x14ac:dyDescent="0.25">
      <c r="B195" s="67">
        <v>5420</v>
      </c>
      <c r="C195" s="68" t="s">
        <v>826</v>
      </c>
      <c r="D195" s="69">
        <v>43515</v>
      </c>
      <c r="E195" s="70" t="s">
        <v>31</v>
      </c>
      <c r="F195" s="68">
        <v>44105</v>
      </c>
      <c r="G195" s="67">
        <v>2</v>
      </c>
      <c r="H195" s="68" t="s">
        <v>39</v>
      </c>
      <c r="I195" s="69">
        <v>37480</v>
      </c>
      <c r="J195" s="71" t="s">
        <v>252</v>
      </c>
      <c r="K195" s="69">
        <v>38288</v>
      </c>
      <c r="L195" s="68" t="s">
        <v>0</v>
      </c>
      <c r="M195" s="68" t="s">
        <v>30</v>
      </c>
      <c r="N195" s="72" t="s">
        <v>1195</v>
      </c>
      <c r="O195" s="73" t="s">
        <v>1196</v>
      </c>
      <c r="P195" s="73" t="s">
        <v>32</v>
      </c>
      <c r="Q195" s="73" t="s">
        <v>57</v>
      </c>
      <c r="R195" s="72" t="s">
        <v>58</v>
      </c>
      <c r="S195" s="70" t="s">
        <v>59</v>
      </c>
      <c r="T195" s="72" t="s">
        <v>1372</v>
      </c>
      <c r="U195" s="70" t="s">
        <v>1372</v>
      </c>
      <c r="V195" s="70" t="s">
        <v>33</v>
      </c>
      <c r="W195" s="70" t="s">
        <v>1381</v>
      </c>
      <c r="X195" s="70" t="s">
        <v>1381</v>
      </c>
      <c r="Y195" s="70" t="s">
        <v>1381</v>
      </c>
      <c r="Z195" s="70" t="s">
        <v>80</v>
      </c>
      <c r="AA195" s="70" t="s">
        <v>80</v>
      </c>
      <c r="AB195" s="70" t="s">
        <v>273</v>
      </c>
      <c r="AC195" s="70" t="s">
        <v>1382</v>
      </c>
      <c r="AD195" s="70" t="s">
        <v>1381</v>
      </c>
      <c r="AE195" s="68">
        <v>43647</v>
      </c>
      <c r="AF195" s="74">
        <v>99426.49</v>
      </c>
      <c r="AG195" s="74">
        <v>67065.13</v>
      </c>
      <c r="AH195" s="75">
        <v>166491.62</v>
      </c>
      <c r="AI195" s="74">
        <v>19885.29</v>
      </c>
      <c r="AJ195" s="74">
        <v>13413.02</v>
      </c>
      <c r="AK195" s="74">
        <v>33298.31</v>
      </c>
      <c r="AL195" s="74">
        <v>0</v>
      </c>
      <c r="AM195" s="74">
        <v>0</v>
      </c>
      <c r="AN195" s="74">
        <v>0</v>
      </c>
      <c r="AO195" s="74">
        <v>79541.2</v>
      </c>
      <c r="AP195" s="74">
        <v>53652.11</v>
      </c>
      <c r="AQ195" s="74">
        <v>133193.31</v>
      </c>
      <c r="AR195" s="74">
        <v>48530.9</v>
      </c>
      <c r="AS195" s="76">
        <v>5338.39</v>
      </c>
      <c r="AT195" s="74">
        <v>0</v>
      </c>
      <c r="AU195" s="77">
        <v>42</v>
      </c>
      <c r="AV195" s="74">
        <v>133193.31</v>
      </c>
      <c r="AW195" s="74">
        <v>5338.39</v>
      </c>
      <c r="AX195" s="75">
        <v>171352.94</v>
      </c>
      <c r="AY195" s="78">
        <v>34270.57</v>
      </c>
      <c r="AZ195" s="74">
        <v>0</v>
      </c>
      <c r="BA195" s="74">
        <v>137082.37</v>
      </c>
      <c r="BB195" s="74">
        <v>49947.93</v>
      </c>
      <c r="BC195" s="74">
        <v>5494.27</v>
      </c>
      <c r="BD195" s="74">
        <v>0</v>
      </c>
      <c r="BE195" s="74">
        <v>137082.37</v>
      </c>
      <c r="BF195" s="74">
        <v>5494.27</v>
      </c>
      <c r="BK195" s="1" t="s">
        <v>1679</v>
      </c>
    </row>
    <row r="196" spans="2:63" s="79" customFormat="1" x14ac:dyDescent="0.25">
      <c r="B196" s="95">
        <v>5422</v>
      </c>
      <c r="C196" s="96" t="s">
        <v>826</v>
      </c>
      <c r="D196" s="97">
        <v>43515</v>
      </c>
      <c r="E196" s="98" t="s">
        <v>31</v>
      </c>
      <c r="F196" s="96">
        <v>44105</v>
      </c>
      <c r="G196" s="95">
        <v>2</v>
      </c>
      <c r="H196" s="96" t="s">
        <v>39</v>
      </c>
      <c r="I196" s="97">
        <v>37480</v>
      </c>
      <c r="J196" s="99" t="s">
        <v>252</v>
      </c>
      <c r="K196" s="97">
        <v>38288</v>
      </c>
      <c r="L196" s="96" t="s">
        <v>0</v>
      </c>
      <c r="M196" s="96" t="s">
        <v>30</v>
      </c>
      <c r="N196" s="100" t="s">
        <v>1197</v>
      </c>
      <c r="O196" s="101" t="s">
        <v>1198</v>
      </c>
      <c r="P196" s="101" t="s">
        <v>32</v>
      </c>
      <c r="Q196" s="101" t="s">
        <v>57</v>
      </c>
      <c r="R196" s="100" t="s">
        <v>58</v>
      </c>
      <c r="S196" s="98" t="s">
        <v>59</v>
      </c>
      <c r="T196" s="100" t="s">
        <v>1372</v>
      </c>
      <c r="U196" s="98" t="s">
        <v>1372</v>
      </c>
      <c r="V196" s="98" t="s">
        <v>33</v>
      </c>
      <c r="W196" s="98" t="s">
        <v>1381</v>
      </c>
      <c r="X196" s="98" t="s">
        <v>1381</v>
      </c>
      <c r="Y196" s="98" t="s">
        <v>1381</v>
      </c>
      <c r="Z196" s="98" t="s">
        <v>80</v>
      </c>
      <c r="AA196" s="98" t="s">
        <v>80</v>
      </c>
      <c r="AB196" s="98" t="s">
        <v>273</v>
      </c>
      <c r="AC196" s="98" t="s">
        <v>1382</v>
      </c>
      <c r="AD196" s="98" t="s">
        <v>1381</v>
      </c>
      <c r="AE196" s="96">
        <v>43647</v>
      </c>
      <c r="AF196" s="102">
        <v>73630.48</v>
      </c>
      <c r="AG196" s="102">
        <v>51251.02</v>
      </c>
      <c r="AH196" s="103">
        <v>124881.5</v>
      </c>
      <c r="AI196" s="102">
        <v>14726.09</v>
      </c>
      <c r="AJ196" s="102">
        <v>10250.200000000001</v>
      </c>
      <c r="AK196" s="102">
        <v>24976.29</v>
      </c>
      <c r="AL196" s="102">
        <v>0</v>
      </c>
      <c r="AM196" s="102">
        <v>0</v>
      </c>
      <c r="AN196" s="102">
        <v>0</v>
      </c>
      <c r="AO196" s="102">
        <v>58904.39</v>
      </c>
      <c r="AP196" s="102">
        <v>41000.82</v>
      </c>
      <c r="AQ196" s="102">
        <v>99905.21</v>
      </c>
      <c r="AR196" s="102">
        <v>31735.22</v>
      </c>
      <c r="AS196" s="104">
        <v>3490.87</v>
      </c>
      <c r="AT196" s="102">
        <v>0</v>
      </c>
      <c r="AU196" s="105">
        <v>42</v>
      </c>
      <c r="AV196" s="102">
        <v>99905.21</v>
      </c>
      <c r="AW196" s="102">
        <v>3490.87</v>
      </c>
      <c r="AX196" s="103">
        <v>128527.86</v>
      </c>
      <c r="AY196" s="106">
        <v>25705.56</v>
      </c>
      <c r="AZ196" s="102">
        <v>0</v>
      </c>
      <c r="BA196" s="102">
        <v>102822.3</v>
      </c>
      <c r="BB196" s="102">
        <v>32661.84</v>
      </c>
      <c r="BC196" s="102">
        <v>3592.8</v>
      </c>
      <c r="BD196" s="102">
        <v>0</v>
      </c>
      <c r="BE196" s="102">
        <v>102822.3</v>
      </c>
      <c r="BF196" s="102">
        <v>3592.8</v>
      </c>
      <c r="BK196" s="1" t="s">
        <v>1679</v>
      </c>
    </row>
    <row r="197" spans="2:63" s="79" customFormat="1" x14ac:dyDescent="0.25">
      <c r="B197" s="67">
        <v>5423</v>
      </c>
      <c r="C197" s="68" t="s">
        <v>826</v>
      </c>
      <c r="D197" s="69">
        <v>43515</v>
      </c>
      <c r="E197" s="70" t="s">
        <v>31</v>
      </c>
      <c r="F197" s="68">
        <v>44105</v>
      </c>
      <c r="G197" s="67">
        <v>2</v>
      </c>
      <c r="H197" s="68" t="s">
        <v>39</v>
      </c>
      <c r="I197" s="69">
        <v>37480</v>
      </c>
      <c r="J197" s="71" t="s">
        <v>252</v>
      </c>
      <c r="K197" s="69">
        <v>38288</v>
      </c>
      <c r="L197" s="68" t="s">
        <v>0</v>
      </c>
      <c r="M197" s="68" t="s">
        <v>30</v>
      </c>
      <c r="N197" s="72" t="s">
        <v>1199</v>
      </c>
      <c r="O197" s="73" t="s">
        <v>1200</v>
      </c>
      <c r="P197" s="73" t="s">
        <v>32</v>
      </c>
      <c r="Q197" s="73" t="s">
        <v>57</v>
      </c>
      <c r="R197" s="72" t="s">
        <v>58</v>
      </c>
      <c r="S197" s="70" t="s">
        <v>59</v>
      </c>
      <c r="T197" s="72" t="s">
        <v>1372</v>
      </c>
      <c r="U197" s="70" t="s">
        <v>1372</v>
      </c>
      <c r="V197" s="70" t="s">
        <v>33</v>
      </c>
      <c r="W197" s="70" t="s">
        <v>1381</v>
      </c>
      <c r="X197" s="70" t="s">
        <v>1381</v>
      </c>
      <c r="Y197" s="70" t="s">
        <v>1381</v>
      </c>
      <c r="Z197" s="70" t="s">
        <v>80</v>
      </c>
      <c r="AA197" s="70" t="s">
        <v>80</v>
      </c>
      <c r="AB197" s="70" t="s">
        <v>273</v>
      </c>
      <c r="AC197" s="70" t="s">
        <v>1382</v>
      </c>
      <c r="AD197" s="70" t="s">
        <v>1381</v>
      </c>
      <c r="AE197" s="68">
        <v>43647</v>
      </c>
      <c r="AF197" s="74">
        <v>64449.99</v>
      </c>
      <c r="AG197" s="74">
        <v>44470.43</v>
      </c>
      <c r="AH197" s="75">
        <v>108920.42</v>
      </c>
      <c r="AI197" s="74">
        <v>12889.99</v>
      </c>
      <c r="AJ197" s="74">
        <v>8894.09</v>
      </c>
      <c r="AK197" s="74">
        <v>21784.080000000002</v>
      </c>
      <c r="AL197" s="74">
        <v>0</v>
      </c>
      <c r="AM197" s="74">
        <v>0</v>
      </c>
      <c r="AN197" s="74">
        <v>0</v>
      </c>
      <c r="AO197" s="74">
        <v>51560</v>
      </c>
      <c r="AP197" s="74">
        <v>35576.339999999997</v>
      </c>
      <c r="AQ197" s="74">
        <v>87136.34</v>
      </c>
      <c r="AR197" s="74">
        <v>26766.09</v>
      </c>
      <c r="AS197" s="76">
        <v>2944.26</v>
      </c>
      <c r="AT197" s="74">
        <v>0</v>
      </c>
      <c r="AU197" s="77">
        <v>42</v>
      </c>
      <c r="AV197" s="74">
        <v>87136.34</v>
      </c>
      <c r="AW197" s="74">
        <v>2944.26</v>
      </c>
      <c r="AX197" s="75">
        <v>112100.74</v>
      </c>
      <c r="AY197" s="78">
        <v>22420.14</v>
      </c>
      <c r="AZ197" s="74">
        <v>0</v>
      </c>
      <c r="BA197" s="74">
        <v>89680.6</v>
      </c>
      <c r="BB197" s="74">
        <v>27547.62</v>
      </c>
      <c r="BC197" s="74">
        <v>3030.23</v>
      </c>
      <c r="BD197" s="74">
        <v>0</v>
      </c>
      <c r="BE197" s="74">
        <v>89680.6</v>
      </c>
      <c r="BF197" s="74">
        <v>3030.23</v>
      </c>
      <c r="BK197" s="1" t="s">
        <v>1679</v>
      </c>
    </row>
    <row r="198" spans="2:63" s="79" customFormat="1" x14ac:dyDescent="0.25">
      <c r="B198" s="95">
        <v>5425</v>
      </c>
      <c r="C198" s="96" t="s">
        <v>826</v>
      </c>
      <c r="D198" s="97">
        <v>43515</v>
      </c>
      <c r="E198" s="98" t="s">
        <v>31</v>
      </c>
      <c r="F198" s="96">
        <v>44105</v>
      </c>
      <c r="G198" s="95">
        <v>2</v>
      </c>
      <c r="H198" s="96" t="s">
        <v>841</v>
      </c>
      <c r="I198" s="97">
        <v>37400</v>
      </c>
      <c r="J198" s="99" t="s">
        <v>252</v>
      </c>
      <c r="K198" s="97">
        <v>38222</v>
      </c>
      <c r="L198" s="96" t="s">
        <v>0</v>
      </c>
      <c r="M198" s="96" t="s">
        <v>30</v>
      </c>
      <c r="N198" s="100" t="s">
        <v>1201</v>
      </c>
      <c r="O198" s="101" t="s">
        <v>1202</v>
      </c>
      <c r="P198" s="101" t="s">
        <v>32</v>
      </c>
      <c r="Q198" s="101" t="s">
        <v>57</v>
      </c>
      <c r="R198" s="100" t="s">
        <v>1375</v>
      </c>
      <c r="S198" s="98" t="s">
        <v>1376</v>
      </c>
      <c r="T198" s="100" t="s">
        <v>1372</v>
      </c>
      <c r="U198" s="98" t="s">
        <v>1372</v>
      </c>
      <c r="V198" s="98" t="s">
        <v>33</v>
      </c>
      <c r="W198" s="98" t="s">
        <v>1381</v>
      </c>
      <c r="X198" s="98" t="s">
        <v>1381</v>
      </c>
      <c r="Y198" s="98" t="s">
        <v>1381</v>
      </c>
      <c r="Z198" s="98" t="s">
        <v>80</v>
      </c>
      <c r="AA198" s="98" t="s">
        <v>80</v>
      </c>
      <c r="AB198" s="98" t="s">
        <v>273</v>
      </c>
      <c r="AC198" s="98" t="s">
        <v>1382</v>
      </c>
      <c r="AD198" s="98" t="s">
        <v>1381</v>
      </c>
      <c r="AE198" s="96">
        <v>43647</v>
      </c>
      <c r="AF198" s="102">
        <v>18781.97</v>
      </c>
      <c r="AG198" s="102">
        <v>19953.87</v>
      </c>
      <c r="AH198" s="103">
        <v>38735.839999999997</v>
      </c>
      <c r="AI198" s="102">
        <v>3756.39</v>
      </c>
      <c r="AJ198" s="102">
        <v>3990.77</v>
      </c>
      <c r="AK198" s="102">
        <v>7747.16</v>
      </c>
      <c r="AL198" s="102">
        <v>0</v>
      </c>
      <c r="AM198" s="102">
        <v>0</v>
      </c>
      <c r="AN198" s="102">
        <v>0</v>
      </c>
      <c r="AO198" s="102">
        <v>15025.58</v>
      </c>
      <c r="AP198" s="102">
        <v>15963.1</v>
      </c>
      <c r="AQ198" s="102">
        <v>30988.68</v>
      </c>
      <c r="AR198" s="102">
        <v>0</v>
      </c>
      <c r="AS198" s="104">
        <v>0</v>
      </c>
      <c r="AT198" s="102">
        <v>0</v>
      </c>
      <c r="AU198" s="105">
        <v>20</v>
      </c>
      <c r="AV198" s="102">
        <v>30988.68</v>
      </c>
      <c r="AW198" s="102">
        <v>0</v>
      </c>
      <c r="AX198" s="103">
        <v>39866.86</v>
      </c>
      <c r="AY198" s="106">
        <v>7973.36</v>
      </c>
      <c r="AZ198" s="102">
        <v>0</v>
      </c>
      <c r="BA198" s="102">
        <v>31893.5</v>
      </c>
      <c r="BB198" s="102">
        <v>0</v>
      </c>
      <c r="BC198" s="102">
        <v>0</v>
      </c>
      <c r="BD198" s="102">
        <v>0</v>
      </c>
      <c r="BE198" s="102">
        <v>31893.5</v>
      </c>
      <c r="BF198" s="102">
        <v>0</v>
      </c>
      <c r="BK198" s="1" t="s">
        <v>1679</v>
      </c>
    </row>
    <row r="199" spans="2:63" s="79" customFormat="1" x14ac:dyDescent="0.25">
      <c r="B199" s="67">
        <v>5438</v>
      </c>
      <c r="C199" s="68" t="s">
        <v>826</v>
      </c>
      <c r="D199" s="69">
        <v>43515</v>
      </c>
      <c r="E199" s="70" t="s">
        <v>31</v>
      </c>
      <c r="F199" s="68">
        <v>44105</v>
      </c>
      <c r="G199" s="67">
        <v>2</v>
      </c>
      <c r="H199" s="68" t="s">
        <v>39</v>
      </c>
      <c r="I199" s="69">
        <v>37480</v>
      </c>
      <c r="J199" s="71" t="s">
        <v>252</v>
      </c>
      <c r="K199" s="69">
        <v>38288</v>
      </c>
      <c r="L199" s="68" t="s">
        <v>0</v>
      </c>
      <c r="M199" s="68" t="s">
        <v>30</v>
      </c>
      <c r="N199" s="72" t="s">
        <v>1227</v>
      </c>
      <c r="O199" s="73" t="s">
        <v>1228</v>
      </c>
      <c r="P199" s="73" t="s">
        <v>32</v>
      </c>
      <c r="Q199" s="73" t="s">
        <v>57</v>
      </c>
      <c r="R199" s="72" t="s">
        <v>58</v>
      </c>
      <c r="S199" s="70" t="s">
        <v>59</v>
      </c>
      <c r="T199" s="72" t="s">
        <v>1372</v>
      </c>
      <c r="U199" s="70" t="s">
        <v>1372</v>
      </c>
      <c r="V199" s="70" t="s">
        <v>33</v>
      </c>
      <c r="W199" s="70" t="s">
        <v>1381</v>
      </c>
      <c r="X199" s="70" t="s">
        <v>1381</v>
      </c>
      <c r="Y199" s="70" t="s">
        <v>1381</v>
      </c>
      <c r="Z199" s="70" t="s">
        <v>80</v>
      </c>
      <c r="AA199" s="70" t="s">
        <v>80</v>
      </c>
      <c r="AB199" s="70" t="s">
        <v>273</v>
      </c>
      <c r="AC199" s="70" t="s">
        <v>1382</v>
      </c>
      <c r="AD199" s="70" t="s">
        <v>1381</v>
      </c>
      <c r="AE199" s="68">
        <v>43647</v>
      </c>
      <c r="AF199" s="74">
        <v>34634.699999999997</v>
      </c>
      <c r="AG199" s="74">
        <v>25635.439999999999</v>
      </c>
      <c r="AH199" s="75">
        <v>60270.14</v>
      </c>
      <c r="AI199" s="74">
        <v>6926.93</v>
      </c>
      <c r="AJ199" s="74">
        <v>5127.09</v>
      </c>
      <c r="AK199" s="74">
        <v>12054.02</v>
      </c>
      <c r="AL199" s="74">
        <v>0</v>
      </c>
      <c r="AM199" s="74">
        <v>0</v>
      </c>
      <c r="AN199" s="74">
        <v>0</v>
      </c>
      <c r="AO199" s="74">
        <v>27707.77</v>
      </c>
      <c r="AP199" s="74">
        <v>20508.349999999999</v>
      </c>
      <c r="AQ199" s="74">
        <v>48216.12</v>
      </c>
      <c r="AR199" s="74">
        <v>9341.91</v>
      </c>
      <c r="AS199" s="76">
        <v>1027.6099999999999</v>
      </c>
      <c r="AT199" s="74">
        <v>0</v>
      </c>
      <c r="AU199" s="77">
        <v>32</v>
      </c>
      <c r="AV199" s="74">
        <v>48216.12</v>
      </c>
      <c r="AW199" s="74">
        <v>1027.6099999999999</v>
      </c>
      <c r="AX199" s="75">
        <v>62029.94</v>
      </c>
      <c r="AY199" s="78">
        <v>12405.98</v>
      </c>
      <c r="AZ199" s="74">
        <v>0</v>
      </c>
      <c r="BA199" s="74">
        <v>49623.96</v>
      </c>
      <c r="BB199" s="74">
        <v>9614.68</v>
      </c>
      <c r="BC199" s="74">
        <v>1057.6099999999999</v>
      </c>
      <c r="BD199" s="74">
        <v>0</v>
      </c>
      <c r="BE199" s="74">
        <v>49623.96</v>
      </c>
      <c r="BF199" s="74">
        <v>1057.6099999999999</v>
      </c>
      <c r="BK199" s="1" t="s">
        <v>1679</v>
      </c>
    </row>
    <row r="200" spans="2:63" s="79" customFormat="1" x14ac:dyDescent="0.25">
      <c r="B200" s="95">
        <v>5439</v>
      </c>
      <c r="C200" s="96" t="s">
        <v>826</v>
      </c>
      <c r="D200" s="97">
        <v>43515</v>
      </c>
      <c r="E200" s="98" t="s">
        <v>31</v>
      </c>
      <c r="F200" s="96">
        <v>44105</v>
      </c>
      <c r="G200" s="95">
        <v>2</v>
      </c>
      <c r="H200" s="96" t="s">
        <v>39</v>
      </c>
      <c r="I200" s="97">
        <v>37480</v>
      </c>
      <c r="J200" s="99" t="s">
        <v>252</v>
      </c>
      <c r="K200" s="97">
        <v>38288</v>
      </c>
      <c r="L200" s="96" t="s">
        <v>0</v>
      </c>
      <c r="M200" s="96" t="s">
        <v>30</v>
      </c>
      <c r="N200" s="100" t="s">
        <v>1229</v>
      </c>
      <c r="O200" s="101" t="s">
        <v>1230</v>
      </c>
      <c r="P200" s="101" t="s">
        <v>32</v>
      </c>
      <c r="Q200" s="101" t="s">
        <v>57</v>
      </c>
      <c r="R200" s="100" t="s">
        <v>58</v>
      </c>
      <c r="S200" s="98" t="s">
        <v>59</v>
      </c>
      <c r="T200" s="100" t="s">
        <v>1372</v>
      </c>
      <c r="U200" s="98" t="s">
        <v>1372</v>
      </c>
      <c r="V200" s="98" t="s">
        <v>33</v>
      </c>
      <c r="W200" s="98" t="s">
        <v>1381</v>
      </c>
      <c r="X200" s="98" t="s">
        <v>1381</v>
      </c>
      <c r="Y200" s="98" t="s">
        <v>1381</v>
      </c>
      <c r="Z200" s="98" t="s">
        <v>80</v>
      </c>
      <c r="AA200" s="98" t="s">
        <v>80</v>
      </c>
      <c r="AB200" s="98" t="s">
        <v>273</v>
      </c>
      <c r="AC200" s="98" t="s">
        <v>1382</v>
      </c>
      <c r="AD200" s="98" t="s">
        <v>1381</v>
      </c>
      <c r="AE200" s="96">
        <v>43647</v>
      </c>
      <c r="AF200" s="102">
        <v>118341.07</v>
      </c>
      <c r="AG200" s="102">
        <v>81796.53</v>
      </c>
      <c r="AH200" s="103">
        <v>200137.60000000001</v>
      </c>
      <c r="AI200" s="102">
        <v>23668.21</v>
      </c>
      <c r="AJ200" s="102">
        <v>16359.3</v>
      </c>
      <c r="AK200" s="102">
        <v>40027.51</v>
      </c>
      <c r="AL200" s="102">
        <v>0</v>
      </c>
      <c r="AM200" s="102">
        <v>0</v>
      </c>
      <c r="AN200" s="102">
        <v>0</v>
      </c>
      <c r="AO200" s="102">
        <v>94672.86</v>
      </c>
      <c r="AP200" s="102">
        <v>65437.23</v>
      </c>
      <c r="AQ200" s="102">
        <v>160110.09</v>
      </c>
      <c r="AR200" s="102">
        <v>51487.8</v>
      </c>
      <c r="AS200" s="104">
        <v>5663.65</v>
      </c>
      <c r="AT200" s="102">
        <v>0</v>
      </c>
      <c r="AU200" s="105">
        <v>42</v>
      </c>
      <c r="AV200" s="102">
        <v>160110.09</v>
      </c>
      <c r="AW200" s="102">
        <v>5663.65</v>
      </c>
      <c r="AX200" s="103">
        <v>205981.33</v>
      </c>
      <c r="AY200" s="106">
        <v>41196.25</v>
      </c>
      <c r="AZ200" s="102">
        <v>0</v>
      </c>
      <c r="BA200" s="102">
        <v>164785.07999999999</v>
      </c>
      <c r="BB200" s="102">
        <v>52991.17</v>
      </c>
      <c r="BC200" s="102">
        <v>5829.02</v>
      </c>
      <c r="BD200" s="102">
        <v>0</v>
      </c>
      <c r="BE200" s="102">
        <v>164785.07999999999</v>
      </c>
      <c r="BF200" s="102">
        <v>5829.02</v>
      </c>
      <c r="BK200" s="1" t="s">
        <v>1679</v>
      </c>
    </row>
    <row r="201" spans="2:63" s="79" customFormat="1" x14ac:dyDescent="0.25">
      <c r="B201" s="67">
        <v>5440</v>
      </c>
      <c r="C201" s="68" t="s">
        <v>826</v>
      </c>
      <c r="D201" s="69">
        <v>43515</v>
      </c>
      <c r="E201" s="70" t="s">
        <v>31</v>
      </c>
      <c r="F201" s="68">
        <v>44105</v>
      </c>
      <c r="G201" s="67">
        <v>2</v>
      </c>
      <c r="H201" s="68" t="s">
        <v>39</v>
      </c>
      <c r="I201" s="69">
        <v>37480</v>
      </c>
      <c r="J201" s="71" t="s">
        <v>252</v>
      </c>
      <c r="K201" s="69">
        <v>38288</v>
      </c>
      <c r="L201" s="68" t="s">
        <v>0</v>
      </c>
      <c r="M201" s="68" t="s">
        <v>30</v>
      </c>
      <c r="N201" s="72" t="s">
        <v>1231</v>
      </c>
      <c r="O201" s="73" t="s">
        <v>1232</v>
      </c>
      <c r="P201" s="73" t="s">
        <v>32</v>
      </c>
      <c r="Q201" s="73" t="s">
        <v>57</v>
      </c>
      <c r="R201" s="72" t="s">
        <v>58</v>
      </c>
      <c r="S201" s="70" t="s">
        <v>59</v>
      </c>
      <c r="T201" s="72" t="s">
        <v>1372</v>
      </c>
      <c r="U201" s="70" t="s">
        <v>1372</v>
      </c>
      <c r="V201" s="70" t="s">
        <v>33</v>
      </c>
      <c r="W201" s="70" t="s">
        <v>1381</v>
      </c>
      <c r="X201" s="70" t="s">
        <v>1381</v>
      </c>
      <c r="Y201" s="70" t="s">
        <v>1381</v>
      </c>
      <c r="Z201" s="70" t="s">
        <v>80</v>
      </c>
      <c r="AA201" s="70" t="s">
        <v>80</v>
      </c>
      <c r="AB201" s="70" t="s">
        <v>273</v>
      </c>
      <c r="AC201" s="70" t="s">
        <v>1382</v>
      </c>
      <c r="AD201" s="70" t="s">
        <v>1381</v>
      </c>
      <c r="AE201" s="68">
        <v>43647</v>
      </c>
      <c r="AF201" s="74">
        <v>139474.09</v>
      </c>
      <c r="AG201" s="74">
        <v>97229.83</v>
      </c>
      <c r="AH201" s="75">
        <v>236703.92</v>
      </c>
      <c r="AI201" s="74">
        <v>27894.81</v>
      </c>
      <c r="AJ201" s="74">
        <v>19445.96</v>
      </c>
      <c r="AK201" s="74">
        <v>47340.77</v>
      </c>
      <c r="AL201" s="74">
        <v>0</v>
      </c>
      <c r="AM201" s="74">
        <v>0</v>
      </c>
      <c r="AN201" s="74">
        <v>0</v>
      </c>
      <c r="AO201" s="74">
        <v>111579.28</v>
      </c>
      <c r="AP201" s="74">
        <v>77783.87</v>
      </c>
      <c r="AQ201" s="74">
        <v>189363.15</v>
      </c>
      <c r="AR201" s="74">
        <v>61962.18</v>
      </c>
      <c r="AS201" s="76">
        <v>6815.83</v>
      </c>
      <c r="AT201" s="74">
        <v>0</v>
      </c>
      <c r="AU201" s="77">
        <v>42</v>
      </c>
      <c r="AV201" s="74">
        <v>189363.15</v>
      </c>
      <c r="AW201" s="74">
        <v>6815.83</v>
      </c>
      <c r="AX201" s="75">
        <v>243615.34</v>
      </c>
      <c r="AY201" s="78">
        <v>48723.05</v>
      </c>
      <c r="AZ201" s="74">
        <v>0</v>
      </c>
      <c r="BA201" s="74">
        <v>194892.29</v>
      </c>
      <c r="BB201" s="74">
        <v>63771.39</v>
      </c>
      <c r="BC201" s="74">
        <v>7014.85</v>
      </c>
      <c r="BD201" s="74">
        <v>0</v>
      </c>
      <c r="BE201" s="74">
        <v>194892.29</v>
      </c>
      <c r="BF201" s="74">
        <v>7014.85</v>
      </c>
      <c r="BK201" s="1" t="s">
        <v>1679</v>
      </c>
    </row>
    <row r="202" spans="2:63" s="79" customFormat="1" x14ac:dyDescent="0.25">
      <c r="B202" s="95">
        <v>5443</v>
      </c>
      <c r="C202" s="96" t="s">
        <v>826</v>
      </c>
      <c r="D202" s="97">
        <v>43515</v>
      </c>
      <c r="E202" s="98" t="s">
        <v>31</v>
      </c>
      <c r="F202" s="96">
        <v>44105</v>
      </c>
      <c r="G202" s="95">
        <v>2</v>
      </c>
      <c r="H202" s="96" t="s">
        <v>841</v>
      </c>
      <c r="I202" s="97">
        <v>37400</v>
      </c>
      <c r="J202" s="99" t="s">
        <v>252</v>
      </c>
      <c r="K202" s="97">
        <v>38222</v>
      </c>
      <c r="L202" s="96" t="s">
        <v>0</v>
      </c>
      <c r="M202" s="96" t="s">
        <v>30</v>
      </c>
      <c r="N202" s="100" t="s">
        <v>1233</v>
      </c>
      <c r="O202" s="101" t="s">
        <v>1234</v>
      </c>
      <c r="P202" s="101" t="s">
        <v>32</v>
      </c>
      <c r="Q202" s="101" t="s">
        <v>57</v>
      </c>
      <c r="R202" s="100" t="s">
        <v>1375</v>
      </c>
      <c r="S202" s="98" t="s">
        <v>1376</v>
      </c>
      <c r="T202" s="100" t="s">
        <v>1372</v>
      </c>
      <c r="U202" s="98" t="s">
        <v>1372</v>
      </c>
      <c r="V202" s="98" t="s">
        <v>33</v>
      </c>
      <c r="W202" s="98" t="s">
        <v>1381</v>
      </c>
      <c r="X202" s="98" t="s">
        <v>1381</v>
      </c>
      <c r="Y202" s="98" t="s">
        <v>1381</v>
      </c>
      <c r="Z202" s="98" t="s">
        <v>80</v>
      </c>
      <c r="AA202" s="98" t="s">
        <v>80</v>
      </c>
      <c r="AB202" s="98" t="s">
        <v>273</v>
      </c>
      <c r="AC202" s="98" t="s">
        <v>1382</v>
      </c>
      <c r="AD202" s="98" t="s">
        <v>1381</v>
      </c>
      <c r="AE202" s="96">
        <v>43647</v>
      </c>
      <c r="AF202" s="102">
        <v>18781.97</v>
      </c>
      <c r="AG202" s="102">
        <v>19953.87</v>
      </c>
      <c r="AH202" s="103">
        <v>38735.839999999997</v>
      </c>
      <c r="AI202" s="102">
        <v>3756.39</v>
      </c>
      <c r="AJ202" s="102">
        <v>3990.77</v>
      </c>
      <c r="AK202" s="102">
        <v>7747.16</v>
      </c>
      <c r="AL202" s="102">
        <v>0</v>
      </c>
      <c r="AM202" s="102">
        <v>0</v>
      </c>
      <c r="AN202" s="102">
        <v>0</v>
      </c>
      <c r="AO202" s="102">
        <v>15025.58</v>
      </c>
      <c r="AP202" s="102">
        <v>15963.1</v>
      </c>
      <c r="AQ202" s="102">
        <v>30988.68</v>
      </c>
      <c r="AR202" s="102">
        <v>0</v>
      </c>
      <c r="AS202" s="104">
        <v>0</v>
      </c>
      <c r="AT202" s="102">
        <v>0</v>
      </c>
      <c r="AU202" s="105">
        <v>20</v>
      </c>
      <c r="AV202" s="102">
        <v>30988.68</v>
      </c>
      <c r="AW202" s="102">
        <v>0</v>
      </c>
      <c r="AX202" s="103">
        <v>39866.86</v>
      </c>
      <c r="AY202" s="106">
        <v>7973.36</v>
      </c>
      <c r="AZ202" s="102">
        <v>0</v>
      </c>
      <c r="BA202" s="102">
        <v>31893.5</v>
      </c>
      <c r="BB202" s="102">
        <v>0</v>
      </c>
      <c r="BC202" s="102">
        <v>0</v>
      </c>
      <c r="BD202" s="102">
        <v>0</v>
      </c>
      <c r="BE202" s="102">
        <v>31893.5</v>
      </c>
      <c r="BF202" s="102">
        <v>0</v>
      </c>
      <c r="BK202" s="1" t="s">
        <v>1679</v>
      </c>
    </row>
    <row r="203" spans="2:63" s="79" customFormat="1" x14ac:dyDescent="0.25">
      <c r="B203" s="67">
        <v>5444</v>
      </c>
      <c r="C203" s="68" t="s">
        <v>826</v>
      </c>
      <c r="D203" s="69">
        <v>43515</v>
      </c>
      <c r="E203" s="70" t="s">
        <v>31</v>
      </c>
      <c r="F203" s="68">
        <v>44105</v>
      </c>
      <c r="G203" s="67">
        <v>2</v>
      </c>
      <c r="H203" s="68" t="s">
        <v>841</v>
      </c>
      <c r="I203" s="69">
        <v>37400</v>
      </c>
      <c r="J203" s="71" t="s">
        <v>252</v>
      </c>
      <c r="K203" s="69">
        <v>38222</v>
      </c>
      <c r="L203" s="68" t="s">
        <v>0</v>
      </c>
      <c r="M203" s="68" t="s">
        <v>30</v>
      </c>
      <c r="N203" s="72" t="s">
        <v>1235</v>
      </c>
      <c r="O203" s="73" t="s">
        <v>1236</v>
      </c>
      <c r="P203" s="73" t="s">
        <v>32</v>
      </c>
      <c r="Q203" s="73" t="s">
        <v>57</v>
      </c>
      <c r="R203" s="72" t="s">
        <v>1375</v>
      </c>
      <c r="S203" s="70" t="s">
        <v>1376</v>
      </c>
      <c r="T203" s="72" t="s">
        <v>1372</v>
      </c>
      <c r="U203" s="70" t="s">
        <v>1372</v>
      </c>
      <c r="V203" s="70" t="s">
        <v>33</v>
      </c>
      <c r="W203" s="70" t="s">
        <v>1381</v>
      </c>
      <c r="X203" s="70" t="s">
        <v>1381</v>
      </c>
      <c r="Y203" s="70" t="s">
        <v>1381</v>
      </c>
      <c r="Z203" s="70" t="s">
        <v>80</v>
      </c>
      <c r="AA203" s="70" t="s">
        <v>80</v>
      </c>
      <c r="AB203" s="70" t="s">
        <v>273</v>
      </c>
      <c r="AC203" s="70" t="s">
        <v>1382</v>
      </c>
      <c r="AD203" s="70" t="s">
        <v>1381</v>
      </c>
      <c r="AE203" s="68">
        <v>43647</v>
      </c>
      <c r="AF203" s="74">
        <v>9800.23</v>
      </c>
      <c r="AG203" s="74">
        <v>10411.68</v>
      </c>
      <c r="AH203" s="75">
        <v>20211.91</v>
      </c>
      <c r="AI203" s="74">
        <v>1960.04</v>
      </c>
      <c r="AJ203" s="74">
        <v>2082.34</v>
      </c>
      <c r="AK203" s="74">
        <v>4042.38</v>
      </c>
      <c r="AL203" s="74">
        <v>0</v>
      </c>
      <c r="AM203" s="74">
        <v>0</v>
      </c>
      <c r="AN203" s="74">
        <v>0</v>
      </c>
      <c r="AO203" s="74">
        <v>7840.19</v>
      </c>
      <c r="AP203" s="74">
        <v>8329.34</v>
      </c>
      <c r="AQ203" s="74">
        <v>16169.53</v>
      </c>
      <c r="AR203" s="74">
        <v>0</v>
      </c>
      <c r="AS203" s="76">
        <v>0</v>
      </c>
      <c r="AT203" s="74">
        <v>0</v>
      </c>
      <c r="AU203" s="77">
        <v>20</v>
      </c>
      <c r="AV203" s="74">
        <v>16169.53</v>
      </c>
      <c r="AW203" s="74">
        <v>0</v>
      </c>
      <c r="AX203" s="75">
        <v>20802.060000000001</v>
      </c>
      <c r="AY203" s="78">
        <v>4160.41</v>
      </c>
      <c r="AZ203" s="74">
        <v>0</v>
      </c>
      <c r="BA203" s="74">
        <v>16641.650000000001</v>
      </c>
      <c r="BB203" s="74">
        <v>0</v>
      </c>
      <c r="BC203" s="74">
        <v>0</v>
      </c>
      <c r="BD203" s="74">
        <v>0</v>
      </c>
      <c r="BE203" s="74">
        <v>16641.650000000001</v>
      </c>
      <c r="BF203" s="74">
        <v>0</v>
      </c>
      <c r="BK203" s="1" t="s">
        <v>1679</v>
      </c>
    </row>
    <row r="204" spans="2:63" s="79" customFormat="1" x14ac:dyDescent="0.25">
      <c r="B204" s="95">
        <v>5445</v>
      </c>
      <c r="C204" s="96" t="s">
        <v>826</v>
      </c>
      <c r="D204" s="97">
        <v>43515</v>
      </c>
      <c r="E204" s="98" t="s">
        <v>31</v>
      </c>
      <c r="F204" s="96">
        <v>44105</v>
      </c>
      <c r="G204" s="95">
        <v>2</v>
      </c>
      <c r="H204" s="96" t="s">
        <v>841</v>
      </c>
      <c r="I204" s="97">
        <v>37400</v>
      </c>
      <c r="J204" s="99" t="s">
        <v>252</v>
      </c>
      <c r="K204" s="97">
        <v>38222</v>
      </c>
      <c r="L204" s="96" t="s">
        <v>0</v>
      </c>
      <c r="M204" s="96" t="s">
        <v>30</v>
      </c>
      <c r="N204" s="100" t="s">
        <v>1237</v>
      </c>
      <c r="O204" s="101" t="s">
        <v>1238</v>
      </c>
      <c r="P204" s="101" t="s">
        <v>32</v>
      </c>
      <c r="Q204" s="101" t="s">
        <v>57</v>
      </c>
      <c r="R204" s="100" t="s">
        <v>1375</v>
      </c>
      <c r="S204" s="98" t="s">
        <v>1376</v>
      </c>
      <c r="T204" s="100" t="s">
        <v>1372</v>
      </c>
      <c r="U204" s="98" t="s">
        <v>1372</v>
      </c>
      <c r="V204" s="98" t="s">
        <v>33</v>
      </c>
      <c r="W204" s="98" t="s">
        <v>1381</v>
      </c>
      <c r="X204" s="98" t="s">
        <v>1381</v>
      </c>
      <c r="Y204" s="98" t="s">
        <v>1381</v>
      </c>
      <c r="Z204" s="98" t="s">
        <v>80</v>
      </c>
      <c r="AA204" s="98" t="s">
        <v>80</v>
      </c>
      <c r="AB204" s="98" t="s">
        <v>273</v>
      </c>
      <c r="AC204" s="98" t="s">
        <v>1382</v>
      </c>
      <c r="AD204" s="98" t="s">
        <v>1381</v>
      </c>
      <c r="AE204" s="96">
        <v>43647</v>
      </c>
      <c r="AF204" s="102">
        <v>9800.23</v>
      </c>
      <c r="AG204" s="102">
        <v>10411.68</v>
      </c>
      <c r="AH204" s="103">
        <v>20211.91</v>
      </c>
      <c r="AI204" s="102">
        <v>1960.04</v>
      </c>
      <c r="AJ204" s="102">
        <v>2082.34</v>
      </c>
      <c r="AK204" s="102">
        <v>4042.38</v>
      </c>
      <c r="AL204" s="102">
        <v>0</v>
      </c>
      <c r="AM204" s="102">
        <v>0</v>
      </c>
      <c r="AN204" s="102">
        <v>0</v>
      </c>
      <c r="AO204" s="102">
        <v>7840.19</v>
      </c>
      <c r="AP204" s="102">
        <v>8329.34</v>
      </c>
      <c r="AQ204" s="102">
        <v>16169.53</v>
      </c>
      <c r="AR204" s="102">
        <v>0</v>
      </c>
      <c r="AS204" s="104">
        <v>0</v>
      </c>
      <c r="AT204" s="102">
        <v>0</v>
      </c>
      <c r="AU204" s="105">
        <v>20</v>
      </c>
      <c r="AV204" s="102">
        <v>16169.53</v>
      </c>
      <c r="AW204" s="102">
        <v>0</v>
      </c>
      <c r="AX204" s="103">
        <v>20802.060000000001</v>
      </c>
      <c r="AY204" s="106">
        <v>4160.41</v>
      </c>
      <c r="AZ204" s="102">
        <v>0</v>
      </c>
      <c r="BA204" s="102">
        <v>16641.650000000001</v>
      </c>
      <c r="BB204" s="102">
        <v>0</v>
      </c>
      <c r="BC204" s="102">
        <v>0</v>
      </c>
      <c r="BD204" s="102">
        <v>0</v>
      </c>
      <c r="BE204" s="102">
        <v>16641.650000000001</v>
      </c>
      <c r="BF204" s="102">
        <v>0</v>
      </c>
      <c r="BK204" s="1" t="s">
        <v>1679</v>
      </c>
    </row>
    <row r="205" spans="2:63" s="79" customFormat="1" x14ac:dyDescent="0.25">
      <c r="B205" s="67">
        <v>5057</v>
      </c>
      <c r="C205" s="68" t="s">
        <v>826</v>
      </c>
      <c r="D205" s="69">
        <v>43515</v>
      </c>
      <c r="E205" s="70" t="s">
        <v>31</v>
      </c>
      <c r="F205" s="68">
        <v>44105</v>
      </c>
      <c r="G205" s="67">
        <v>3</v>
      </c>
      <c r="H205" s="68" t="s">
        <v>39</v>
      </c>
      <c r="I205" s="69">
        <v>37480</v>
      </c>
      <c r="J205" s="71" t="s">
        <v>252</v>
      </c>
      <c r="K205" s="69">
        <v>38288</v>
      </c>
      <c r="L205" s="68" t="s">
        <v>0</v>
      </c>
      <c r="M205" s="68" t="s">
        <v>30</v>
      </c>
      <c r="N205" s="72" t="s">
        <v>1265</v>
      </c>
      <c r="O205" s="73" t="s">
        <v>1266</v>
      </c>
      <c r="P205" s="73" t="s">
        <v>32</v>
      </c>
      <c r="Q205" s="73" t="s">
        <v>57</v>
      </c>
      <c r="R205" s="72" t="s">
        <v>58</v>
      </c>
      <c r="S205" s="70" t="s">
        <v>59</v>
      </c>
      <c r="T205" s="72" t="s">
        <v>1372</v>
      </c>
      <c r="U205" s="70" t="s">
        <v>1372</v>
      </c>
      <c r="V205" s="70" t="s">
        <v>33</v>
      </c>
      <c r="W205" s="70" t="s">
        <v>1381</v>
      </c>
      <c r="X205" s="70" t="s">
        <v>1381</v>
      </c>
      <c r="Y205" s="70" t="s">
        <v>1381</v>
      </c>
      <c r="Z205" s="70" t="s">
        <v>80</v>
      </c>
      <c r="AA205" s="70" t="s">
        <v>80</v>
      </c>
      <c r="AB205" s="70" t="s">
        <v>273</v>
      </c>
      <c r="AC205" s="70" t="s">
        <v>1382</v>
      </c>
      <c r="AD205" s="70" t="s">
        <v>1381</v>
      </c>
      <c r="AE205" s="68">
        <v>43647</v>
      </c>
      <c r="AF205" s="74">
        <v>31453.78</v>
      </c>
      <c r="AG205" s="74">
        <v>44189.84</v>
      </c>
      <c r="AH205" s="75">
        <v>75643.62</v>
      </c>
      <c r="AI205" s="74">
        <v>6290.75</v>
      </c>
      <c r="AJ205" s="74">
        <v>8837.9699999999993</v>
      </c>
      <c r="AK205" s="74">
        <v>15128.72</v>
      </c>
      <c r="AL205" s="74">
        <v>0</v>
      </c>
      <c r="AM205" s="74">
        <v>0</v>
      </c>
      <c r="AN205" s="74">
        <v>0</v>
      </c>
      <c r="AO205" s="74">
        <v>25163.03</v>
      </c>
      <c r="AP205" s="74">
        <v>35351.870000000003</v>
      </c>
      <c r="AQ205" s="74">
        <v>60514.9</v>
      </c>
      <c r="AR205" s="74">
        <v>37567.199999999997</v>
      </c>
      <c r="AS205" s="76">
        <v>4132.3900000000003</v>
      </c>
      <c r="AT205" s="74">
        <v>0</v>
      </c>
      <c r="AU205" s="77">
        <v>31</v>
      </c>
      <c r="AV205" s="74">
        <v>60514.9</v>
      </c>
      <c r="AW205" s="74">
        <v>4132.3900000000003</v>
      </c>
      <c r="AX205" s="75">
        <v>77852.31</v>
      </c>
      <c r="AY205" s="78">
        <v>15570.46</v>
      </c>
      <c r="AZ205" s="74">
        <v>0</v>
      </c>
      <c r="BA205" s="74">
        <v>62281.85</v>
      </c>
      <c r="BB205" s="74">
        <v>38664.11</v>
      </c>
      <c r="BC205" s="74">
        <v>4253.05</v>
      </c>
      <c r="BD205" s="74">
        <v>0</v>
      </c>
      <c r="BE205" s="74">
        <v>62281.85</v>
      </c>
      <c r="BF205" s="74">
        <v>4253.05</v>
      </c>
      <c r="BK205" s="1" t="s">
        <v>1679</v>
      </c>
    </row>
    <row r="206" spans="2:63" s="79" customFormat="1" x14ac:dyDescent="0.25">
      <c r="B206" s="95">
        <v>5289</v>
      </c>
      <c r="C206" s="96" t="s">
        <v>826</v>
      </c>
      <c r="D206" s="97">
        <v>43515</v>
      </c>
      <c r="E206" s="98" t="s">
        <v>35</v>
      </c>
      <c r="F206" s="96">
        <v>44105</v>
      </c>
      <c r="G206" s="95">
        <v>3</v>
      </c>
      <c r="H206" s="96" t="s">
        <v>864</v>
      </c>
      <c r="I206" s="97">
        <v>31646</v>
      </c>
      <c r="J206" s="99" t="s">
        <v>110</v>
      </c>
      <c r="K206" s="97">
        <v>42157</v>
      </c>
      <c r="L206" s="96" t="s">
        <v>0</v>
      </c>
      <c r="M206" s="96" t="s">
        <v>147</v>
      </c>
      <c r="N206" s="100" t="s">
        <v>1267</v>
      </c>
      <c r="O206" s="101" t="s">
        <v>1268</v>
      </c>
      <c r="P206" s="101" t="s">
        <v>145</v>
      </c>
      <c r="Q206" s="101" t="s">
        <v>1269</v>
      </c>
      <c r="R206" s="100" t="s">
        <v>1372</v>
      </c>
      <c r="S206" s="98" t="s">
        <v>1372</v>
      </c>
      <c r="T206" s="100" t="s">
        <v>1372</v>
      </c>
      <c r="U206" s="98" t="s">
        <v>1372</v>
      </c>
      <c r="V206" s="98" t="s">
        <v>33</v>
      </c>
      <c r="W206" s="98" t="s">
        <v>1381</v>
      </c>
      <c r="X206" s="98" t="s">
        <v>1381</v>
      </c>
      <c r="Y206" s="98" t="s">
        <v>1381</v>
      </c>
      <c r="Z206" s="98" t="s">
        <v>80</v>
      </c>
      <c r="AA206" s="98" t="s">
        <v>80</v>
      </c>
      <c r="AB206" s="98" t="s">
        <v>273</v>
      </c>
      <c r="AC206" s="98" t="s">
        <v>1382</v>
      </c>
      <c r="AD206" s="98" t="s">
        <v>1381</v>
      </c>
      <c r="AE206" s="96">
        <v>43647</v>
      </c>
      <c r="AF206" s="102">
        <v>64246.65</v>
      </c>
      <c r="AG206" s="102">
        <v>120622.52</v>
      </c>
      <c r="AH206" s="103">
        <v>184869.17</v>
      </c>
      <c r="AI206" s="102">
        <v>0</v>
      </c>
      <c r="AJ206" s="102">
        <v>0</v>
      </c>
      <c r="AK206" s="102">
        <v>0</v>
      </c>
      <c r="AL206" s="102">
        <v>0</v>
      </c>
      <c r="AM206" s="102">
        <v>0</v>
      </c>
      <c r="AN206" s="102">
        <v>0</v>
      </c>
      <c r="AO206" s="102">
        <v>64246.65</v>
      </c>
      <c r="AP206" s="102">
        <v>120622.52</v>
      </c>
      <c r="AQ206" s="102">
        <v>184869.17</v>
      </c>
      <c r="AR206" s="102">
        <v>0</v>
      </c>
      <c r="AS206" s="104">
        <v>0</v>
      </c>
      <c r="AT206" s="102">
        <v>0</v>
      </c>
      <c r="AU206" s="105">
        <v>0</v>
      </c>
      <c r="AV206" s="102">
        <v>0</v>
      </c>
      <c r="AW206" s="102">
        <v>0</v>
      </c>
      <c r="AX206" s="103" t="s">
        <v>232</v>
      </c>
      <c r="AY206" s="106">
        <v>0</v>
      </c>
      <c r="AZ206" s="102">
        <v>0</v>
      </c>
      <c r="BA206" s="102">
        <v>190267.1</v>
      </c>
      <c r="BB206" s="102">
        <v>0</v>
      </c>
      <c r="BC206" s="102">
        <v>0</v>
      </c>
      <c r="BD206" s="102">
        <v>0</v>
      </c>
      <c r="BE206" s="102">
        <v>0</v>
      </c>
      <c r="BF206" s="102">
        <v>0</v>
      </c>
      <c r="BK206" s="1" t="s">
        <v>1679</v>
      </c>
    </row>
    <row r="207" spans="2:63" s="79" customFormat="1" x14ac:dyDescent="0.25">
      <c r="B207" s="67">
        <v>4676</v>
      </c>
      <c r="C207" s="68" t="s">
        <v>826</v>
      </c>
      <c r="D207" s="69">
        <v>43515</v>
      </c>
      <c r="E207" s="70" t="s">
        <v>31</v>
      </c>
      <c r="F207" s="68">
        <v>44105</v>
      </c>
      <c r="G207" s="67">
        <v>4</v>
      </c>
      <c r="H207" s="68" t="s">
        <v>830</v>
      </c>
      <c r="I207" s="69">
        <v>35011</v>
      </c>
      <c r="J207" s="71" t="s">
        <v>43</v>
      </c>
      <c r="K207" s="69">
        <v>37928</v>
      </c>
      <c r="L207" s="68" t="s">
        <v>0</v>
      </c>
      <c r="M207" s="68" t="s">
        <v>868</v>
      </c>
      <c r="N207" s="72" t="s">
        <v>1284</v>
      </c>
      <c r="O207" s="73" t="s">
        <v>1285</v>
      </c>
      <c r="P207" s="73" t="s">
        <v>34</v>
      </c>
      <c r="Q207" s="73" t="s">
        <v>876</v>
      </c>
      <c r="R207" s="72" t="s">
        <v>1373</v>
      </c>
      <c r="S207" s="70" t="s">
        <v>1374</v>
      </c>
      <c r="T207" s="72" t="s">
        <v>1372</v>
      </c>
      <c r="U207" s="70" t="s">
        <v>1372</v>
      </c>
      <c r="V207" s="70" t="s">
        <v>33</v>
      </c>
      <c r="W207" s="70" t="s">
        <v>1381</v>
      </c>
      <c r="X207" s="70" t="s">
        <v>1381</v>
      </c>
      <c r="Y207" s="70" t="s">
        <v>1381</v>
      </c>
      <c r="Z207" s="70" t="s">
        <v>80</v>
      </c>
      <c r="AA207" s="70" t="s">
        <v>80</v>
      </c>
      <c r="AB207" s="70" t="s">
        <v>273</v>
      </c>
      <c r="AC207" s="70" t="s">
        <v>273</v>
      </c>
      <c r="AD207" s="70" t="s">
        <v>1381</v>
      </c>
      <c r="AE207" s="68">
        <v>43647</v>
      </c>
      <c r="AF207" s="74">
        <v>110262.75</v>
      </c>
      <c r="AG207" s="74">
        <v>176325.43</v>
      </c>
      <c r="AH207" s="75">
        <v>286588.18</v>
      </c>
      <c r="AI207" s="74">
        <v>22052.54</v>
      </c>
      <c r="AJ207" s="74">
        <v>35265.089999999997</v>
      </c>
      <c r="AK207" s="74">
        <v>57317.63</v>
      </c>
      <c r="AL207" s="74">
        <v>0</v>
      </c>
      <c r="AM207" s="74">
        <v>0</v>
      </c>
      <c r="AN207" s="74">
        <v>0</v>
      </c>
      <c r="AO207" s="74">
        <v>88210.21</v>
      </c>
      <c r="AP207" s="74">
        <v>141060.34</v>
      </c>
      <c r="AQ207" s="74">
        <v>229270.55</v>
      </c>
      <c r="AR207" s="74">
        <v>0</v>
      </c>
      <c r="AS207" s="76">
        <v>0</v>
      </c>
      <c r="AT207" s="74">
        <v>0</v>
      </c>
      <c r="AU207" s="77">
        <v>37</v>
      </c>
      <c r="AV207" s="74">
        <v>229270.55</v>
      </c>
      <c r="AW207" s="74">
        <v>0</v>
      </c>
      <c r="AX207" s="75">
        <v>294956.15999999997</v>
      </c>
      <c r="AY207" s="78">
        <v>58991.22</v>
      </c>
      <c r="AZ207" s="74">
        <v>0</v>
      </c>
      <c r="BA207" s="74">
        <v>235964.94</v>
      </c>
      <c r="BB207" s="74">
        <v>0</v>
      </c>
      <c r="BC207" s="74">
        <v>0</v>
      </c>
      <c r="BD207" s="74">
        <v>0</v>
      </c>
      <c r="BE207" s="74">
        <v>235964.94</v>
      </c>
      <c r="BF207" s="74">
        <v>0</v>
      </c>
      <c r="BK207" s="1" t="s">
        <v>1679</v>
      </c>
    </row>
    <row r="208" spans="2:63" s="79" customFormat="1" x14ac:dyDescent="0.25">
      <c r="B208" s="95">
        <v>4833</v>
      </c>
      <c r="C208" s="96" t="s">
        <v>826</v>
      </c>
      <c r="D208" s="97">
        <v>43515</v>
      </c>
      <c r="E208" s="98" t="s">
        <v>35</v>
      </c>
      <c r="F208" s="96">
        <v>44105</v>
      </c>
      <c r="G208" s="95">
        <v>4</v>
      </c>
      <c r="H208" s="96" t="s">
        <v>865</v>
      </c>
      <c r="I208" s="97">
        <v>41585</v>
      </c>
      <c r="J208" s="99" t="s">
        <v>110</v>
      </c>
      <c r="K208" s="97">
        <v>43073</v>
      </c>
      <c r="L208" s="96" t="s">
        <v>0</v>
      </c>
      <c r="M208" s="96" t="s">
        <v>147</v>
      </c>
      <c r="N208" s="100" t="s">
        <v>1286</v>
      </c>
      <c r="O208" s="101" t="s">
        <v>1287</v>
      </c>
      <c r="P208" s="101" t="s">
        <v>145</v>
      </c>
      <c r="Q208" s="101" t="s">
        <v>146</v>
      </c>
      <c r="R208" s="100" t="s">
        <v>1378</v>
      </c>
      <c r="S208" s="98" t="s">
        <v>1379</v>
      </c>
      <c r="T208" s="100" t="s">
        <v>1372</v>
      </c>
      <c r="U208" s="98" t="s">
        <v>1372</v>
      </c>
      <c r="V208" s="98" t="s">
        <v>33</v>
      </c>
      <c r="W208" s="98" t="s">
        <v>1381</v>
      </c>
      <c r="X208" s="98" t="s">
        <v>1381</v>
      </c>
      <c r="Y208" s="98" t="s">
        <v>1381</v>
      </c>
      <c r="Z208" s="98" t="s">
        <v>80</v>
      </c>
      <c r="AA208" s="98" t="s">
        <v>80</v>
      </c>
      <c r="AB208" s="98" t="s">
        <v>273</v>
      </c>
      <c r="AC208" s="98" t="s">
        <v>1382</v>
      </c>
      <c r="AD208" s="98" t="s">
        <v>593</v>
      </c>
      <c r="AE208" s="96">
        <v>43647</v>
      </c>
      <c r="AF208" s="102">
        <v>249443.75</v>
      </c>
      <c r="AG208" s="102">
        <v>0</v>
      </c>
      <c r="AH208" s="103">
        <v>249443.75</v>
      </c>
      <c r="AI208" s="102">
        <v>74833.119999999995</v>
      </c>
      <c r="AJ208" s="102">
        <v>0</v>
      </c>
      <c r="AK208" s="102">
        <v>74833.119999999995</v>
      </c>
      <c r="AL208" s="102">
        <v>0</v>
      </c>
      <c r="AM208" s="102">
        <v>0</v>
      </c>
      <c r="AN208" s="102">
        <v>0</v>
      </c>
      <c r="AO208" s="102">
        <v>174610.63</v>
      </c>
      <c r="AP208" s="102">
        <v>0</v>
      </c>
      <c r="AQ208" s="102">
        <v>174610.63</v>
      </c>
      <c r="AR208" s="102">
        <v>0</v>
      </c>
      <c r="AS208" s="104">
        <v>0</v>
      </c>
      <c r="AT208" s="102">
        <v>0</v>
      </c>
      <c r="AU208" s="105">
        <v>0</v>
      </c>
      <c r="AV208" s="102">
        <v>0</v>
      </c>
      <c r="AW208" s="102">
        <v>0</v>
      </c>
      <c r="AX208" s="103">
        <v>256727.16</v>
      </c>
      <c r="AY208" s="106">
        <v>77018.14</v>
      </c>
      <c r="AZ208" s="102">
        <v>0</v>
      </c>
      <c r="BA208" s="102">
        <v>179709.02</v>
      </c>
      <c r="BB208" s="102">
        <v>0</v>
      </c>
      <c r="BC208" s="102">
        <v>0</v>
      </c>
      <c r="BD208" s="102">
        <v>0</v>
      </c>
      <c r="BE208" s="102">
        <v>0</v>
      </c>
      <c r="BF208" s="102">
        <v>0</v>
      </c>
      <c r="BK208" s="1" t="s">
        <v>1679</v>
      </c>
    </row>
    <row r="209" spans="2:63" s="79" customFormat="1" x14ac:dyDescent="0.25">
      <c r="B209" s="67">
        <v>5335</v>
      </c>
      <c r="C209" s="68" t="s">
        <v>826</v>
      </c>
      <c r="D209" s="69">
        <v>43515</v>
      </c>
      <c r="E209" s="70" t="s">
        <v>31</v>
      </c>
      <c r="F209" s="68">
        <v>44105</v>
      </c>
      <c r="G209" s="67">
        <v>4</v>
      </c>
      <c r="H209" s="68" t="s">
        <v>861</v>
      </c>
      <c r="I209" s="69">
        <v>36311</v>
      </c>
      <c r="J209" s="71" t="s">
        <v>862</v>
      </c>
      <c r="K209" s="69">
        <v>37106</v>
      </c>
      <c r="L209" s="68" t="s">
        <v>0</v>
      </c>
      <c r="M209" s="68" t="s">
        <v>869</v>
      </c>
      <c r="N209" s="72" t="s">
        <v>1288</v>
      </c>
      <c r="O209" s="73" t="s">
        <v>1289</v>
      </c>
      <c r="P209" s="73" t="s">
        <v>34</v>
      </c>
      <c r="Q209" s="73" t="s">
        <v>1142</v>
      </c>
      <c r="R209" s="72" t="s">
        <v>606</v>
      </c>
      <c r="S209" s="70" t="s">
        <v>607</v>
      </c>
      <c r="T209" s="72" t="s">
        <v>1372</v>
      </c>
      <c r="U209" s="70" t="s">
        <v>1372</v>
      </c>
      <c r="V209" s="70" t="s">
        <v>33</v>
      </c>
      <c r="W209" s="70" t="s">
        <v>1381</v>
      </c>
      <c r="X209" s="70" t="s">
        <v>1381</v>
      </c>
      <c r="Y209" s="70" t="s">
        <v>1381</v>
      </c>
      <c r="Z209" s="70" t="s">
        <v>80</v>
      </c>
      <c r="AA209" s="70" t="s">
        <v>80</v>
      </c>
      <c r="AB209" s="70" t="s">
        <v>273</v>
      </c>
      <c r="AC209" s="70" t="s">
        <v>1382</v>
      </c>
      <c r="AD209" s="70" t="s">
        <v>1381</v>
      </c>
      <c r="AE209" s="68">
        <v>43647</v>
      </c>
      <c r="AF209" s="74">
        <v>156765.59</v>
      </c>
      <c r="AG209" s="74">
        <v>197839.05</v>
      </c>
      <c r="AH209" s="75">
        <v>354604.64</v>
      </c>
      <c r="AI209" s="74">
        <v>18811.87</v>
      </c>
      <c r="AJ209" s="74">
        <v>23740.68</v>
      </c>
      <c r="AK209" s="74">
        <v>42552.55</v>
      </c>
      <c r="AL209" s="74">
        <v>0</v>
      </c>
      <c r="AM209" s="74">
        <v>0</v>
      </c>
      <c r="AN209" s="74">
        <v>0</v>
      </c>
      <c r="AO209" s="74">
        <v>137953.72</v>
      </c>
      <c r="AP209" s="74">
        <v>174098.37</v>
      </c>
      <c r="AQ209" s="74">
        <v>312052.09000000003</v>
      </c>
      <c r="AR209" s="74">
        <v>0</v>
      </c>
      <c r="AS209" s="76">
        <v>0</v>
      </c>
      <c r="AT209" s="74">
        <v>0</v>
      </c>
      <c r="AU209" s="77">
        <v>50</v>
      </c>
      <c r="AV209" s="74">
        <v>312052.09000000003</v>
      </c>
      <c r="AW209" s="74">
        <v>0</v>
      </c>
      <c r="AX209" s="75">
        <v>364958.61</v>
      </c>
      <c r="AY209" s="78">
        <v>43795.02</v>
      </c>
      <c r="AZ209" s="74">
        <v>0</v>
      </c>
      <c r="BA209" s="74">
        <v>321163.59000000003</v>
      </c>
      <c r="BB209" s="74">
        <v>0</v>
      </c>
      <c r="BC209" s="74">
        <v>0</v>
      </c>
      <c r="BD209" s="74">
        <v>0</v>
      </c>
      <c r="BE209" s="74">
        <v>321163.59000000003</v>
      </c>
      <c r="BF209" s="74">
        <v>0</v>
      </c>
      <c r="BK209" s="1" t="s">
        <v>1679</v>
      </c>
    </row>
    <row r="210" spans="2:63" s="79" customFormat="1" x14ac:dyDescent="0.25">
      <c r="B210" s="95">
        <v>5336</v>
      </c>
      <c r="C210" s="96" t="s">
        <v>826</v>
      </c>
      <c r="D210" s="97">
        <v>43515</v>
      </c>
      <c r="E210" s="98" t="s">
        <v>31</v>
      </c>
      <c r="F210" s="96">
        <v>44105</v>
      </c>
      <c r="G210" s="95">
        <v>4</v>
      </c>
      <c r="H210" s="96" t="s">
        <v>861</v>
      </c>
      <c r="I210" s="97">
        <v>36311</v>
      </c>
      <c r="J210" s="99" t="s">
        <v>862</v>
      </c>
      <c r="K210" s="97">
        <v>37106</v>
      </c>
      <c r="L210" s="96" t="s">
        <v>0</v>
      </c>
      <c r="M210" s="96" t="s">
        <v>869</v>
      </c>
      <c r="N210" s="100" t="s">
        <v>1290</v>
      </c>
      <c r="O210" s="101" t="s">
        <v>1291</v>
      </c>
      <c r="P210" s="101" t="s">
        <v>34</v>
      </c>
      <c r="Q210" s="101" t="s">
        <v>1142</v>
      </c>
      <c r="R210" s="100" t="s">
        <v>606</v>
      </c>
      <c r="S210" s="98" t="s">
        <v>607</v>
      </c>
      <c r="T210" s="100" t="s">
        <v>1372</v>
      </c>
      <c r="U210" s="98" t="s">
        <v>1372</v>
      </c>
      <c r="V210" s="98" t="s">
        <v>33</v>
      </c>
      <c r="W210" s="98" t="s">
        <v>1381</v>
      </c>
      <c r="X210" s="98" t="s">
        <v>1381</v>
      </c>
      <c r="Y210" s="98" t="s">
        <v>1381</v>
      </c>
      <c r="Z210" s="98" t="s">
        <v>80</v>
      </c>
      <c r="AA210" s="98" t="s">
        <v>80</v>
      </c>
      <c r="AB210" s="98" t="s">
        <v>273</v>
      </c>
      <c r="AC210" s="98" t="s">
        <v>1382</v>
      </c>
      <c r="AD210" s="98" t="s">
        <v>1381</v>
      </c>
      <c r="AE210" s="96">
        <v>43647</v>
      </c>
      <c r="AF210" s="102">
        <v>16975.939999999999</v>
      </c>
      <c r="AG210" s="102">
        <v>50588.88</v>
      </c>
      <c r="AH210" s="103">
        <v>67564.820000000007</v>
      </c>
      <c r="AI210" s="102">
        <v>2037.11</v>
      </c>
      <c r="AJ210" s="102">
        <v>6070.66</v>
      </c>
      <c r="AK210" s="102">
        <v>8107.77</v>
      </c>
      <c r="AL210" s="102">
        <v>0</v>
      </c>
      <c r="AM210" s="102">
        <v>0</v>
      </c>
      <c r="AN210" s="102">
        <v>0</v>
      </c>
      <c r="AO210" s="102">
        <v>14938.83</v>
      </c>
      <c r="AP210" s="102">
        <v>44518.22</v>
      </c>
      <c r="AQ210" s="102">
        <v>59457.05</v>
      </c>
      <c r="AR210" s="102">
        <v>0</v>
      </c>
      <c r="AS210" s="104">
        <v>0</v>
      </c>
      <c r="AT210" s="102">
        <v>0</v>
      </c>
      <c r="AU210" s="105">
        <v>33</v>
      </c>
      <c r="AV210" s="102">
        <v>59457.05</v>
      </c>
      <c r="AW210" s="102">
        <v>0</v>
      </c>
      <c r="AX210" s="103">
        <v>69537.61</v>
      </c>
      <c r="AY210" s="106">
        <v>8344.5</v>
      </c>
      <c r="AZ210" s="102">
        <v>0</v>
      </c>
      <c r="BA210" s="102">
        <v>61193.11</v>
      </c>
      <c r="BB210" s="102">
        <v>0</v>
      </c>
      <c r="BC210" s="102">
        <v>0</v>
      </c>
      <c r="BD210" s="102">
        <v>0</v>
      </c>
      <c r="BE210" s="102">
        <v>61193.11</v>
      </c>
      <c r="BF210" s="102">
        <v>0</v>
      </c>
      <c r="BK210" s="1" t="s">
        <v>1679</v>
      </c>
    </row>
    <row r="211" spans="2:63" s="79" customFormat="1" x14ac:dyDescent="0.25">
      <c r="B211" s="67">
        <v>5337</v>
      </c>
      <c r="C211" s="68" t="s">
        <v>826</v>
      </c>
      <c r="D211" s="69">
        <v>43515</v>
      </c>
      <c r="E211" s="70" t="s">
        <v>31</v>
      </c>
      <c r="F211" s="68">
        <v>44105</v>
      </c>
      <c r="G211" s="67">
        <v>4</v>
      </c>
      <c r="H211" s="68" t="s">
        <v>861</v>
      </c>
      <c r="I211" s="69">
        <v>36311</v>
      </c>
      <c r="J211" s="71" t="s">
        <v>862</v>
      </c>
      <c r="K211" s="69">
        <v>37106</v>
      </c>
      <c r="L211" s="68" t="s">
        <v>0</v>
      </c>
      <c r="M211" s="68" t="s">
        <v>869</v>
      </c>
      <c r="N211" s="72" t="s">
        <v>1292</v>
      </c>
      <c r="O211" s="73" t="s">
        <v>1293</v>
      </c>
      <c r="P211" s="73" t="s">
        <v>34</v>
      </c>
      <c r="Q211" s="73" t="s">
        <v>1142</v>
      </c>
      <c r="R211" s="72" t="s">
        <v>606</v>
      </c>
      <c r="S211" s="70" t="s">
        <v>607</v>
      </c>
      <c r="T211" s="72" t="s">
        <v>1372</v>
      </c>
      <c r="U211" s="70" t="s">
        <v>1372</v>
      </c>
      <c r="V211" s="70" t="s">
        <v>33</v>
      </c>
      <c r="W211" s="70" t="s">
        <v>1381</v>
      </c>
      <c r="X211" s="70" t="s">
        <v>1381</v>
      </c>
      <c r="Y211" s="70" t="s">
        <v>1381</v>
      </c>
      <c r="Z211" s="70" t="s">
        <v>80</v>
      </c>
      <c r="AA211" s="70" t="s">
        <v>80</v>
      </c>
      <c r="AB211" s="70" t="s">
        <v>273</v>
      </c>
      <c r="AC211" s="70" t="s">
        <v>1382</v>
      </c>
      <c r="AD211" s="70" t="s">
        <v>1381</v>
      </c>
      <c r="AE211" s="68">
        <v>43647</v>
      </c>
      <c r="AF211" s="74">
        <v>79183.48</v>
      </c>
      <c r="AG211" s="74">
        <v>89496.94</v>
      </c>
      <c r="AH211" s="75">
        <v>168680.42</v>
      </c>
      <c r="AI211" s="74">
        <v>9502.01</v>
      </c>
      <c r="AJ211" s="74">
        <v>10739.63</v>
      </c>
      <c r="AK211" s="74">
        <v>20241.64</v>
      </c>
      <c r="AL211" s="74">
        <v>0</v>
      </c>
      <c r="AM211" s="74">
        <v>0</v>
      </c>
      <c r="AN211" s="74">
        <v>0</v>
      </c>
      <c r="AO211" s="74">
        <v>69681.47</v>
      </c>
      <c r="AP211" s="74">
        <v>78757.31</v>
      </c>
      <c r="AQ211" s="74">
        <v>148438.78</v>
      </c>
      <c r="AR211" s="74">
        <v>0</v>
      </c>
      <c r="AS211" s="76">
        <v>0</v>
      </c>
      <c r="AT211" s="74">
        <v>0</v>
      </c>
      <c r="AU211" s="77">
        <v>51</v>
      </c>
      <c r="AV211" s="74">
        <v>148438.78</v>
      </c>
      <c r="AW211" s="74">
        <v>0</v>
      </c>
      <c r="AX211" s="75">
        <v>173605.65</v>
      </c>
      <c r="AY211" s="78">
        <v>20832.66</v>
      </c>
      <c r="AZ211" s="74">
        <v>0</v>
      </c>
      <c r="BA211" s="74">
        <v>152772.99</v>
      </c>
      <c r="BB211" s="74">
        <v>0</v>
      </c>
      <c r="BC211" s="74">
        <v>0</v>
      </c>
      <c r="BD211" s="74">
        <v>0</v>
      </c>
      <c r="BE211" s="74">
        <v>152772.99</v>
      </c>
      <c r="BF211" s="74">
        <v>0</v>
      </c>
      <c r="BK211" s="1" t="s">
        <v>1679</v>
      </c>
    </row>
    <row r="212" spans="2:63" s="79" customFormat="1" x14ac:dyDescent="0.25">
      <c r="B212" s="95">
        <v>5338</v>
      </c>
      <c r="C212" s="96" t="s">
        <v>826</v>
      </c>
      <c r="D212" s="97">
        <v>43515</v>
      </c>
      <c r="E212" s="98" t="s">
        <v>31</v>
      </c>
      <c r="F212" s="96">
        <v>44105</v>
      </c>
      <c r="G212" s="95">
        <v>4</v>
      </c>
      <c r="H212" s="96" t="s">
        <v>861</v>
      </c>
      <c r="I212" s="97">
        <v>36311</v>
      </c>
      <c r="J212" s="99" t="s">
        <v>862</v>
      </c>
      <c r="K212" s="97">
        <v>37106</v>
      </c>
      <c r="L212" s="96" t="s">
        <v>0</v>
      </c>
      <c r="M212" s="96" t="s">
        <v>869</v>
      </c>
      <c r="N212" s="100" t="s">
        <v>1294</v>
      </c>
      <c r="O212" s="101" t="s">
        <v>1295</v>
      </c>
      <c r="P212" s="101" t="s">
        <v>34</v>
      </c>
      <c r="Q212" s="101" t="s">
        <v>1142</v>
      </c>
      <c r="R212" s="100" t="s">
        <v>606</v>
      </c>
      <c r="S212" s="98" t="s">
        <v>607</v>
      </c>
      <c r="T212" s="100" t="s">
        <v>1372</v>
      </c>
      <c r="U212" s="98" t="s">
        <v>1372</v>
      </c>
      <c r="V212" s="98" t="s">
        <v>33</v>
      </c>
      <c r="W212" s="98" t="s">
        <v>1381</v>
      </c>
      <c r="X212" s="98" t="s">
        <v>1381</v>
      </c>
      <c r="Y212" s="98" t="s">
        <v>1381</v>
      </c>
      <c r="Z212" s="98" t="s">
        <v>80</v>
      </c>
      <c r="AA212" s="98" t="s">
        <v>80</v>
      </c>
      <c r="AB212" s="98" t="s">
        <v>273</v>
      </c>
      <c r="AC212" s="98" t="s">
        <v>1382</v>
      </c>
      <c r="AD212" s="98" t="s">
        <v>1381</v>
      </c>
      <c r="AE212" s="96">
        <v>43647</v>
      </c>
      <c r="AF212" s="102">
        <v>226646.31</v>
      </c>
      <c r="AG212" s="102">
        <v>269166.59999999998</v>
      </c>
      <c r="AH212" s="103">
        <v>495812.91</v>
      </c>
      <c r="AI212" s="102">
        <v>27197.54</v>
      </c>
      <c r="AJ212" s="102">
        <v>32300</v>
      </c>
      <c r="AK212" s="102">
        <v>59497.54</v>
      </c>
      <c r="AL212" s="102">
        <v>0</v>
      </c>
      <c r="AM212" s="102">
        <v>0</v>
      </c>
      <c r="AN212" s="102">
        <v>0</v>
      </c>
      <c r="AO212" s="102">
        <v>199448.77</v>
      </c>
      <c r="AP212" s="102">
        <v>236866.6</v>
      </c>
      <c r="AQ212" s="102">
        <v>436315.37</v>
      </c>
      <c r="AR212" s="102">
        <v>0</v>
      </c>
      <c r="AS212" s="104">
        <v>0</v>
      </c>
      <c r="AT212" s="102">
        <v>0</v>
      </c>
      <c r="AU212" s="105">
        <v>50</v>
      </c>
      <c r="AV212" s="102">
        <v>436315.37</v>
      </c>
      <c r="AW212" s="102">
        <v>0</v>
      </c>
      <c r="AX212" s="103">
        <v>510289.97</v>
      </c>
      <c r="AY212" s="106">
        <v>61234.78</v>
      </c>
      <c r="AZ212" s="102">
        <v>0</v>
      </c>
      <c r="BA212" s="102">
        <v>449055.19</v>
      </c>
      <c r="BB212" s="102">
        <v>0</v>
      </c>
      <c r="BC212" s="102">
        <v>0</v>
      </c>
      <c r="BD212" s="102">
        <v>0</v>
      </c>
      <c r="BE212" s="102">
        <v>449055.19</v>
      </c>
      <c r="BF212" s="102">
        <v>0</v>
      </c>
      <c r="BK212" s="1" t="s">
        <v>1679</v>
      </c>
    </row>
    <row r="213" spans="2:63" s="79" customFormat="1" x14ac:dyDescent="0.25">
      <c r="B213" s="67">
        <v>5339</v>
      </c>
      <c r="C213" s="68" t="s">
        <v>826</v>
      </c>
      <c r="D213" s="69">
        <v>43515</v>
      </c>
      <c r="E213" s="70" t="s">
        <v>31</v>
      </c>
      <c r="F213" s="68">
        <v>44105</v>
      </c>
      <c r="G213" s="67">
        <v>4</v>
      </c>
      <c r="H213" s="68" t="s">
        <v>861</v>
      </c>
      <c r="I213" s="69">
        <v>36311</v>
      </c>
      <c r="J213" s="71" t="s">
        <v>862</v>
      </c>
      <c r="K213" s="69">
        <v>37106</v>
      </c>
      <c r="L213" s="68" t="s">
        <v>0</v>
      </c>
      <c r="M213" s="68" t="s">
        <v>869</v>
      </c>
      <c r="N213" s="72" t="s">
        <v>1296</v>
      </c>
      <c r="O213" s="73" t="s">
        <v>1297</v>
      </c>
      <c r="P213" s="73" t="s">
        <v>34</v>
      </c>
      <c r="Q213" s="73" t="s">
        <v>1142</v>
      </c>
      <c r="R213" s="72" t="s">
        <v>606</v>
      </c>
      <c r="S213" s="70" t="s">
        <v>607</v>
      </c>
      <c r="T213" s="72" t="s">
        <v>1372</v>
      </c>
      <c r="U213" s="70" t="s">
        <v>1372</v>
      </c>
      <c r="V213" s="70" t="s">
        <v>33</v>
      </c>
      <c r="W213" s="70" t="s">
        <v>1381</v>
      </c>
      <c r="X213" s="70" t="s">
        <v>1381</v>
      </c>
      <c r="Y213" s="70" t="s">
        <v>1381</v>
      </c>
      <c r="Z213" s="70" t="s">
        <v>80</v>
      </c>
      <c r="AA213" s="70" t="s">
        <v>80</v>
      </c>
      <c r="AB213" s="70" t="s">
        <v>273</v>
      </c>
      <c r="AC213" s="70" t="s">
        <v>1382</v>
      </c>
      <c r="AD213" s="70" t="s">
        <v>1381</v>
      </c>
      <c r="AE213" s="68">
        <v>43647</v>
      </c>
      <c r="AF213" s="74">
        <v>78584.23</v>
      </c>
      <c r="AG213" s="74">
        <v>103682.58</v>
      </c>
      <c r="AH213" s="75">
        <v>182266.81</v>
      </c>
      <c r="AI213" s="74">
        <v>9430.1</v>
      </c>
      <c r="AJ213" s="74">
        <v>12441.91</v>
      </c>
      <c r="AK213" s="74">
        <v>21872.01</v>
      </c>
      <c r="AL213" s="74">
        <v>0</v>
      </c>
      <c r="AM213" s="74">
        <v>0</v>
      </c>
      <c r="AN213" s="74">
        <v>0</v>
      </c>
      <c r="AO213" s="74">
        <v>69154.13</v>
      </c>
      <c r="AP213" s="74">
        <v>91240.67</v>
      </c>
      <c r="AQ213" s="74">
        <v>160394.79999999999</v>
      </c>
      <c r="AR213" s="74">
        <v>0</v>
      </c>
      <c r="AS213" s="76">
        <v>0</v>
      </c>
      <c r="AT213" s="74">
        <v>0</v>
      </c>
      <c r="AU213" s="77">
        <v>48</v>
      </c>
      <c r="AV213" s="74">
        <v>160394.79999999999</v>
      </c>
      <c r="AW213" s="74">
        <v>0</v>
      </c>
      <c r="AX213" s="75">
        <v>187588.75</v>
      </c>
      <c r="AY213" s="78">
        <v>22510.639999999999</v>
      </c>
      <c r="AZ213" s="74">
        <v>0</v>
      </c>
      <c r="BA213" s="74">
        <v>165078.10999999999</v>
      </c>
      <c r="BB213" s="74">
        <v>0</v>
      </c>
      <c r="BC213" s="74">
        <v>0</v>
      </c>
      <c r="BD213" s="74">
        <v>0</v>
      </c>
      <c r="BE213" s="74">
        <v>165078.10999999999</v>
      </c>
      <c r="BF213" s="74">
        <v>0</v>
      </c>
      <c r="BK213" s="1" t="s">
        <v>1679</v>
      </c>
    </row>
    <row r="214" spans="2:63" s="79" customFormat="1" x14ac:dyDescent="0.25">
      <c r="B214" s="95">
        <v>5340</v>
      </c>
      <c r="C214" s="96" t="s">
        <v>826</v>
      </c>
      <c r="D214" s="97">
        <v>43515</v>
      </c>
      <c r="E214" s="98" t="s">
        <v>31</v>
      </c>
      <c r="F214" s="96">
        <v>44105</v>
      </c>
      <c r="G214" s="95">
        <v>4</v>
      </c>
      <c r="H214" s="96" t="s">
        <v>861</v>
      </c>
      <c r="I214" s="97">
        <v>36311</v>
      </c>
      <c r="J214" s="99" t="s">
        <v>862</v>
      </c>
      <c r="K214" s="97">
        <v>37106</v>
      </c>
      <c r="L214" s="96" t="s">
        <v>0</v>
      </c>
      <c r="M214" s="96" t="s">
        <v>869</v>
      </c>
      <c r="N214" s="100" t="s">
        <v>1298</v>
      </c>
      <c r="O214" s="101" t="s">
        <v>1299</v>
      </c>
      <c r="P214" s="101" t="s">
        <v>34</v>
      </c>
      <c r="Q214" s="101" t="s">
        <v>1142</v>
      </c>
      <c r="R214" s="100" t="s">
        <v>606</v>
      </c>
      <c r="S214" s="98" t="s">
        <v>607</v>
      </c>
      <c r="T214" s="100" t="s">
        <v>1372</v>
      </c>
      <c r="U214" s="98" t="s">
        <v>1372</v>
      </c>
      <c r="V214" s="98" t="s">
        <v>33</v>
      </c>
      <c r="W214" s="98" t="s">
        <v>1381</v>
      </c>
      <c r="X214" s="98" t="s">
        <v>1381</v>
      </c>
      <c r="Y214" s="98" t="s">
        <v>1381</v>
      </c>
      <c r="Z214" s="98" t="s">
        <v>80</v>
      </c>
      <c r="AA214" s="98" t="s">
        <v>80</v>
      </c>
      <c r="AB214" s="98" t="s">
        <v>273</v>
      </c>
      <c r="AC214" s="98" t="s">
        <v>1382</v>
      </c>
      <c r="AD214" s="98" t="s">
        <v>1381</v>
      </c>
      <c r="AE214" s="96">
        <v>43647</v>
      </c>
      <c r="AF214" s="102">
        <v>35306.25</v>
      </c>
      <c r="AG214" s="102">
        <v>49061.61</v>
      </c>
      <c r="AH214" s="103">
        <v>84367.86</v>
      </c>
      <c r="AI214" s="102">
        <v>4236.74</v>
      </c>
      <c r="AJ214" s="102">
        <v>5887.4</v>
      </c>
      <c r="AK214" s="102">
        <v>10124.14</v>
      </c>
      <c r="AL214" s="102">
        <v>0</v>
      </c>
      <c r="AM214" s="102">
        <v>0</v>
      </c>
      <c r="AN214" s="102">
        <v>0</v>
      </c>
      <c r="AO214" s="102">
        <v>31069.51</v>
      </c>
      <c r="AP214" s="102">
        <v>43174.21</v>
      </c>
      <c r="AQ214" s="102">
        <v>74243.72</v>
      </c>
      <c r="AR214" s="102">
        <v>0</v>
      </c>
      <c r="AS214" s="104">
        <v>0</v>
      </c>
      <c r="AT214" s="102">
        <v>0</v>
      </c>
      <c r="AU214" s="105">
        <v>50</v>
      </c>
      <c r="AV214" s="102">
        <v>74243.72</v>
      </c>
      <c r="AW214" s="102">
        <v>0</v>
      </c>
      <c r="AX214" s="103">
        <v>86831.28</v>
      </c>
      <c r="AY214" s="106">
        <v>10419.75</v>
      </c>
      <c r="AZ214" s="102">
        <v>0</v>
      </c>
      <c r="BA214" s="102">
        <v>76411.53</v>
      </c>
      <c r="BB214" s="102">
        <v>0</v>
      </c>
      <c r="BC214" s="102">
        <v>0</v>
      </c>
      <c r="BD214" s="102">
        <v>0</v>
      </c>
      <c r="BE214" s="102">
        <v>76411.53</v>
      </c>
      <c r="BF214" s="102">
        <v>0</v>
      </c>
      <c r="BK214" s="1" t="s">
        <v>1679</v>
      </c>
    </row>
    <row r="215" spans="2:63" s="79" customFormat="1" x14ac:dyDescent="0.25">
      <c r="B215" s="67">
        <v>5341</v>
      </c>
      <c r="C215" s="68" t="s">
        <v>826</v>
      </c>
      <c r="D215" s="69">
        <v>43515</v>
      </c>
      <c r="E215" s="70" t="s">
        <v>31</v>
      </c>
      <c r="F215" s="68">
        <v>44105</v>
      </c>
      <c r="G215" s="67">
        <v>4</v>
      </c>
      <c r="H215" s="68" t="s">
        <v>861</v>
      </c>
      <c r="I215" s="69">
        <v>36311</v>
      </c>
      <c r="J215" s="71" t="s">
        <v>862</v>
      </c>
      <c r="K215" s="69">
        <v>37106</v>
      </c>
      <c r="L215" s="68" t="s">
        <v>0</v>
      </c>
      <c r="M215" s="68" t="s">
        <v>869</v>
      </c>
      <c r="N215" s="72" t="s">
        <v>1300</v>
      </c>
      <c r="O215" s="73" t="s">
        <v>1301</v>
      </c>
      <c r="P215" s="73" t="s">
        <v>34</v>
      </c>
      <c r="Q215" s="73" t="s">
        <v>1142</v>
      </c>
      <c r="R215" s="72" t="s">
        <v>606</v>
      </c>
      <c r="S215" s="70" t="s">
        <v>607</v>
      </c>
      <c r="T215" s="72" t="s">
        <v>1372</v>
      </c>
      <c r="U215" s="70" t="s">
        <v>1372</v>
      </c>
      <c r="V215" s="70" t="s">
        <v>33</v>
      </c>
      <c r="W215" s="70" t="s">
        <v>1381</v>
      </c>
      <c r="X215" s="70" t="s">
        <v>1381</v>
      </c>
      <c r="Y215" s="70" t="s">
        <v>1381</v>
      </c>
      <c r="Z215" s="70" t="s">
        <v>80</v>
      </c>
      <c r="AA215" s="70" t="s">
        <v>80</v>
      </c>
      <c r="AB215" s="70" t="s">
        <v>273</v>
      </c>
      <c r="AC215" s="70" t="s">
        <v>1382</v>
      </c>
      <c r="AD215" s="70" t="s">
        <v>1381</v>
      </c>
      <c r="AE215" s="68">
        <v>43647</v>
      </c>
      <c r="AF215" s="74">
        <v>10877.04</v>
      </c>
      <c r="AG215" s="74">
        <v>49889.08</v>
      </c>
      <c r="AH215" s="75">
        <v>60766.12</v>
      </c>
      <c r="AI215" s="74">
        <v>1305.24</v>
      </c>
      <c r="AJ215" s="74">
        <v>5986.69</v>
      </c>
      <c r="AK215" s="74">
        <v>7291.93</v>
      </c>
      <c r="AL215" s="74">
        <v>0</v>
      </c>
      <c r="AM215" s="74">
        <v>0</v>
      </c>
      <c r="AN215" s="74">
        <v>0</v>
      </c>
      <c r="AO215" s="74">
        <v>9571.7999999999993</v>
      </c>
      <c r="AP215" s="74">
        <v>43902.39</v>
      </c>
      <c r="AQ215" s="74">
        <v>53474.19</v>
      </c>
      <c r="AR215" s="74">
        <v>0</v>
      </c>
      <c r="AS215" s="76">
        <v>0</v>
      </c>
      <c r="AT215" s="74">
        <v>0</v>
      </c>
      <c r="AU215" s="77">
        <v>33</v>
      </c>
      <c r="AV215" s="74">
        <v>53474.19</v>
      </c>
      <c r="AW215" s="74">
        <v>0</v>
      </c>
      <c r="AX215" s="75">
        <v>62540.4</v>
      </c>
      <c r="AY215" s="78">
        <v>7504.84</v>
      </c>
      <c r="AZ215" s="74">
        <v>0</v>
      </c>
      <c r="BA215" s="74">
        <v>55035.56</v>
      </c>
      <c r="BB215" s="74">
        <v>0</v>
      </c>
      <c r="BC215" s="74">
        <v>0</v>
      </c>
      <c r="BD215" s="74">
        <v>0</v>
      </c>
      <c r="BE215" s="74">
        <v>55035.56</v>
      </c>
      <c r="BF215" s="74">
        <v>0</v>
      </c>
      <c r="BK215" s="1" t="s">
        <v>1679</v>
      </c>
    </row>
    <row r="216" spans="2:63" s="79" customFormat="1" x14ac:dyDescent="0.25">
      <c r="B216" s="95">
        <v>5342</v>
      </c>
      <c r="C216" s="96" t="s">
        <v>826</v>
      </c>
      <c r="D216" s="97">
        <v>43515</v>
      </c>
      <c r="E216" s="98" t="s">
        <v>31</v>
      </c>
      <c r="F216" s="96">
        <v>44105</v>
      </c>
      <c r="G216" s="95">
        <v>4</v>
      </c>
      <c r="H216" s="96" t="s">
        <v>861</v>
      </c>
      <c r="I216" s="97">
        <v>36311</v>
      </c>
      <c r="J216" s="99" t="s">
        <v>862</v>
      </c>
      <c r="K216" s="97">
        <v>37106</v>
      </c>
      <c r="L216" s="96" t="s">
        <v>0</v>
      </c>
      <c r="M216" s="96" t="s">
        <v>869</v>
      </c>
      <c r="N216" s="100" t="s">
        <v>1302</v>
      </c>
      <c r="O216" s="101" t="s">
        <v>1303</v>
      </c>
      <c r="P216" s="101" t="s">
        <v>34</v>
      </c>
      <c r="Q216" s="101" t="s">
        <v>1142</v>
      </c>
      <c r="R216" s="100" t="s">
        <v>606</v>
      </c>
      <c r="S216" s="98" t="s">
        <v>607</v>
      </c>
      <c r="T216" s="100" t="s">
        <v>1372</v>
      </c>
      <c r="U216" s="98" t="s">
        <v>1372</v>
      </c>
      <c r="V216" s="98" t="s">
        <v>33</v>
      </c>
      <c r="W216" s="98" t="s">
        <v>1381</v>
      </c>
      <c r="X216" s="98" t="s">
        <v>1381</v>
      </c>
      <c r="Y216" s="98" t="s">
        <v>1381</v>
      </c>
      <c r="Z216" s="98" t="s">
        <v>80</v>
      </c>
      <c r="AA216" s="98" t="s">
        <v>80</v>
      </c>
      <c r="AB216" s="98" t="s">
        <v>273</v>
      </c>
      <c r="AC216" s="98" t="s">
        <v>1382</v>
      </c>
      <c r="AD216" s="98" t="s">
        <v>1381</v>
      </c>
      <c r="AE216" s="96">
        <v>43647</v>
      </c>
      <c r="AF216" s="102">
        <v>43237.279999999999</v>
      </c>
      <c r="AG216" s="102">
        <v>55291.07</v>
      </c>
      <c r="AH216" s="103">
        <v>98528.35</v>
      </c>
      <c r="AI216" s="102">
        <v>5188.47</v>
      </c>
      <c r="AJ216" s="102">
        <v>6634.92</v>
      </c>
      <c r="AK216" s="102">
        <v>11823.39</v>
      </c>
      <c r="AL216" s="102">
        <v>0</v>
      </c>
      <c r="AM216" s="102">
        <v>0</v>
      </c>
      <c r="AN216" s="102">
        <v>0</v>
      </c>
      <c r="AO216" s="102">
        <v>38048.81</v>
      </c>
      <c r="AP216" s="102">
        <v>48656.15</v>
      </c>
      <c r="AQ216" s="102">
        <v>86704.960000000006</v>
      </c>
      <c r="AR216" s="102">
        <v>0</v>
      </c>
      <c r="AS216" s="104">
        <v>0</v>
      </c>
      <c r="AT216" s="102">
        <v>0</v>
      </c>
      <c r="AU216" s="105">
        <v>38</v>
      </c>
      <c r="AV216" s="102">
        <v>86704.960000000006</v>
      </c>
      <c r="AW216" s="102">
        <v>0</v>
      </c>
      <c r="AX216" s="103">
        <v>101405.23</v>
      </c>
      <c r="AY216" s="106">
        <v>12168.61</v>
      </c>
      <c r="AZ216" s="102">
        <v>0</v>
      </c>
      <c r="BA216" s="102">
        <v>89236.62</v>
      </c>
      <c r="BB216" s="102">
        <v>0</v>
      </c>
      <c r="BC216" s="102">
        <v>0</v>
      </c>
      <c r="BD216" s="102">
        <v>0</v>
      </c>
      <c r="BE216" s="102">
        <v>89236.62</v>
      </c>
      <c r="BF216" s="102">
        <v>0</v>
      </c>
      <c r="BK216" s="1" t="s">
        <v>1679</v>
      </c>
    </row>
    <row r="217" spans="2:63" s="79" customFormat="1" x14ac:dyDescent="0.25">
      <c r="B217" s="67">
        <v>5343</v>
      </c>
      <c r="C217" s="68" t="s">
        <v>826</v>
      </c>
      <c r="D217" s="69">
        <v>43515</v>
      </c>
      <c r="E217" s="70" t="s">
        <v>31</v>
      </c>
      <c r="F217" s="68">
        <v>44105</v>
      </c>
      <c r="G217" s="67">
        <v>4</v>
      </c>
      <c r="H217" s="68" t="s">
        <v>861</v>
      </c>
      <c r="I217" s="69">
        <v>36311</v>
      </c>
      <c r="J217" s="71" t="s">
        <v>862</v>
      </c>
      <c r="K217" s="69">
        <v>37106</v>
      </c>
      <c r="L217" s="68" t="s">
        <v>0</v>
      </c>
      <c r="M217" s="68" t="s">
        <v>869</v>
      </c>
      <c r="N217" s="72" t="s">
        <v>1304</v>
      </c>
      <c r="O217" s="73" t="s">
        <v>1305</v>
      </c>
      <c r="P217" s="73" t="s">
        <v>34</v>
      </c>
      <c r="Q217" s="73" t="s">
        <v>1142</v>
      </c>
      <c r="R217" s="72" t="s">
        <v>606</v>
      </c>
      <c r="S217" s="70" t="s">
        <v>607</v>
      </c>
      <c r="T217" s="72" t="s">
        <v>1372</v>
      </c>
      <c r="U217" s="70" t="s">
        <v>1372</v>
      </c>
      <c r="V217" s="70" t="s">
        <v>33</v>
      </c>
      <c r="W217" s="70" t="s">
        <v>1381</v>
      </c>
      <c r="X217" s="70" t="s">
        <v>1381</v>
      </c>
      <c r="Y217" s="70" t="s">
        <v>1381</v>
      </c>
      <c r="Z217" s="70" t="s">
        <v>80</v>
      </c>
      <c r="AA217" s="70" t="s">
        <v>80</v>
      </c>
      <c r="AB217" s="70" t="s">
        <v>273</v>
      </c>
      <c r="AC217" s="70" t="s">
        <v>1382</v>
      </c>
      <c r="AD217" s="70" t="s">
        <v>1381</v>
      </c>
      <c r="AE217" s="68">
        <v>43647</v>
      </c>
      <c r="AF217" s="74">
        <v>210255.96</v>
      </c>
      <c r="AG217" s="74">
        <v>257139.45</v>
      </c>
      <c r="AH217" s="75">
        <v>467395.41</v>
      </c>
      <c r="AI217" s="74">
        <v>25230.7</v>
      </c>
      <c r="AJ217" s="74">
        <v>30856.74</v>
      </c>
      <c r="AK217" s="74">
        <v>56087.44</v>
      </c>
      <c r="AL217" s="74">
        <v>0</v>
      </c>
      <c r="AM217" s="74">
        <v>0</v>
      </c>
      <c r="AN217" s="74">
        <v>0</v>
      </c>
      <c r="AO217" s="74">
        <v>185025.26</v>
      </c>
      <c r="AP217" s="74">
        <v>226282.71</v>
      </c>
      <c r="AQ217" s="74">
        <v>411307.97</v>
      </c>
      <c r="AR217" s="74">
        <v>0</v>
      </c>
      <c r="AS217" s="76">
        <v>0</v>
      </c>
      <c r="AT217" s="74">
        <v>0</v>
      </c>
      <c r="AU217" s="77">
        <v>50</v>
      </c>
      <c r="AV217" s="74">
        <v>411307.97</v>
      </c>
      <c r="AW217" s="74">
        <v>0</v>
      </c>
      <c r="AX217" s="75">
        <v>481042.72</v>
      </c>
      <c r="AY217" s="78">
        <v>57725.11</v>
      </c>
      <c r="AZ217" s="74">
        <v>0</v>
      </c>
      <c r="BA217" s="74">
        <v>423317.61</v>
      </c>
      <c r="BB217" s="74">
        <v>0</v>
      </c>
      <c r="BC217" s="74">
        <v>0</v>
      </c>
      <c r="BD217" s="74">
        <v>0</v>
      </c>
      <c r="BE217" s="74">
        <v>423317.61</v>
      </c>
      <c r="BF217" s="74">
        <v>0</v>
      </c>
      <c r="BK217" s="1" t="s">
        <v>1679</v>
      </c>
    </row>
    <row r="218" spans="2:63" s="79" customFormat="1" x14ac:dyDescent="0.25">
      <c r="B218" s="95">
        <v>5344</v>
      </c>
      <c r="C218" s="96" t="s">
        <v>826</v>
      </c>
      <c r="D218" s="97">
        <v>43515</v>
      </c>
      <c r="E218" s="98" t="s">
        <v>31</v>
      </c>
      <c r="F218" s="96">
        <v>44105</v>
      </c>
      <c r="G218" s="95">
        <v>4</v>
      </c>
      <c r="H218" s="96" t="s">
        <v>861</v>
      </c>
      <c r="I218" s="97">
        <v>36311</v>
      </c>
      <c r="J218" s="99" t="s">
        <v>862</v>
      </c>
      <c r="K218" s="97">
        <v>37106</v>
      </c>
      <c r="L218" s="96" t="s">
        <v>0</v>
      </c>
      <c r="M218" s="96" t="s">
        <v>869</v>
      </c>
      <c r="N218" s="100" t="s">
        <v>1306</v>
      </c>
      <c r="O218" s="101" t="s">
        <v>1307</v>
      </c>
      <c r="P218" s="101" t="s">
        <v>34</v>
      </c>
      <c r="Q218" s="101" t="s">
        <v>1142</v>
      </c>
      <c r="R218" s="100" t="s">
        <v>606</v>
      </c>
      <c r="S218" s="98" t="s">
        <v>607</v>
      </c>
      <c r="T218" s="100" t="s">
        <v>1372</v>
      </c>
      <c r="U218" s="98" t="s">
        <v>1372</v>
      </c>
      <c r="V218" s="98" t="s">
        <v>33</v>
      </c>
      <c r="W218" s="98" t="s">
        <v>1381</v>
      </c>
      <c r="X218" s="98" t="s">
        <v>1381</v>
      </c>
      <c r="Y218" s="98" t="s">
        <v>1381</v>
      </c>
      <c r="Z218" s="98" t="s">
        <v>80</v>
      </c>
      <c r="AA218" s="98" t="s">
        <v>80</v>
      </c>
      <c r="AB218" s="98" t="s">
        <v>273</v>
      </c>
      <c r="AC218" s="98" t="s">
        <v>1382</v>
      </c>
      <c r="AD218" s="98" t="s">
        <v>1381</v>
      </c>
      <c r="AE218" s="96">
        <v>43647</v>
      </c>
      <c r="AF218" s="102">
        <v>245465.31</v>
      </c>
      <c r="AG218" s="102">
        <v>288816.40999999997</v>
      </c>
      <c r="AH218" s="103">
        <v>534281.72</v>
      </c>
      <c r="AI218" s="102">
        <v>29455.83</v>
      </c>
      <c r="AJ218" s="102">
        <v>34657.97</v>
      </c>
      <c r="AK218" s="102">
        <v>64113.8</v>
      </c>
      <c r="AL218" s="102">
        <v>0</v>
      </c>
      <c r="AM218" s="102">
        <v>0</v>
      </c>
      <c r="AN218" s="102">
        <v>0</v>
      </c>
      <c r="AO218" s="102">
        <v>216009.48</v>
      </c>
      <c r="AP218" s="102">
        <v>254158.44</v>
      </c>
      <c r="AQ218" s="102">
        <v>470167.92</v>
      </c>
      <c r="AR218" s="102">
        <v>0</v>
      </c>
      <c r="AS218" s="104">
        <v>0</v>
      </c>
      <c r="AT218" s="102">
        <v>0</v>
      </c>
      <c r="AU218" s="105">
        <v>50</v>
      </c>
      <c r="AV218" s="102">
        <v>470167.92</v>
      </c>
      <c r="AW218" s="102">
        <v>0</v>
      </c>
      <c r="AX218" s="103">
        <v>549882.02</v>
      </c>
      <c r="AY218" s="106">
        <v>65985.83</v>
      </c>
      <c r="AZ218" s="102">
        <v>0</v>
      </c>
      <c r="BA218" s="102">
        <v>483896.19</v>
      </c>
      <c r="BB218" s="102">
        <v>0</v>
      </c>
      <c r="BC218" s="102">
        <v>0</v>
      </c>
      <c r="BD218" s="102">
        <v>0</v>
      </c>
      <c r="BE218" s="102">
        <v>483896.19</v>
      </c>
      <c r="BF218" s="102">
        <v>0</v>
      </c>
      <c r="BK218" s="1" t="s">
        <v>1679</v>
      </c>
    </row>
    <row r="219" spans="2:63" s="79" customFormat="1" x14ac:dyDescent="0.25">
      <c r="B219" s="67">
        <v>5345</v>
      </c>
      <c r="C219" s="68" t="s">
        <v>826</v>
      </c>
      <c r="D219" s="69">
        <v>43515</v>
      </c>
      <c r="E219" s="70" t="s">
        <v>31</v>
      </c>
      <c r="F219" s="68">
        <v>44105</v>
      </c>
      <c r="G219" s="67">
        <v>4</v>
      </c>
      <c r="H219" s="68" t="s">
        <v>861</v>
      </c>
      <c r="I219" s="69">
        <v>36311</v>
      </c>
      <c r="J219" s="71" t="s">
        <v>862</v>
      </c>
      <c r="K219" s="69">
        <v>37106</v>
      </c>
      <c r="L219" s="68" t="s">
        <v>0</v>
      </c>
      <c r="M219" s="68" t="s">
        <v>869</v>
      </c>
      <c r="N219" s="72" t="s">
        <v>1308</v>
      </c>
      <c r="O219" s="73" t="s">
        <v>1309</v>
      </c>
      <c r="P219" s="73" t="s">
        <v>34</v>
      </c>
      <c r="Q219" s="73" t="s">
        <v>1142</v>
      </c>
      <c r="R219" s="72" t="s">
        <v>606</v>
      </c>
      <c r="S219" s="70" t="s">
        <v>607</v>
      </c>
      <c r="T219" s="72" t="s">
        <v>1372</v>
      </c>
      <c r="U219" s="70" t="s">
        <v>1372</v>
      </c>
      <c r="V219" s="70" t="s">
        <v>33</v>
      </c>
      <c r="W219" s="70" t="s">
        <v>1381</v>
      </c>
      <c r="X219" s="70" t="s">
        <v>1381</v>
      </c>
      <c r="Y219" s="70" t="s">
        <v>1381</v>
      </c>
      <c r="Z219" s="70" t="s">
        <v>80</v>
      </c>
      <c r="AA219" s="70" t="s">
        <v>80</v>
      </c>
      <c r="AB219" s="70" t="s">
        <v>273</v>
      </c>
      <c r="AC219" s="70" t="s">
        <v>1382</v>
      </c>
      <c r="AD219" s="70" t="s">
        <v>1381</v>
      </c>
      <c r="AE219" s="68">
        <v>43647</v>
      </c>
      <c r="AF219" s="74">
        <v>34932.54</v>
      </c>
      <c r="AG219" s="74">
        <v>44025.8</v>
      </c>
      <c r="AH219" s="75">
        <v>78958.34</v>
      </c>
      <c r="AI219" s="74">
        <v>4191.8999999999996</v>
      </c>
      <c r="AJ219" s="74">
        <v>5283.1</v>
      </c>
      <c r="AK219" s="74">
        <v>9475</v>
      </c>
      <c r="AL219" s="74">
        <v>0</v>
      </c>
      <c r="AM219" s="74">
        <v>0</v>
      </c>
      <c r="AN219" s="74">
        <v>0</v>
      </c>
      <c r="AO219" s="74">
        <v>30740.639999999999</v>
      </c>
      <c r="AP219" s="74">
        <v>38742.699999999997</v>
      </c>
      <c r="AQ219" s="74">
        <v>69483.34</v>
      </c>
      <c r="AR219" s="74">
        <v>0</v>
      </c>
      <c r="AS219" s="76">
        <v>0</v>
      </c>
      <c r="AT219" s="74">
        <v>0</v>
      </c>
      <c r="AU219" s="77">
        <v>50</v>
      </c>
      <c r="AV219" s="74">
        <v>69483.34</v>
      </c>
      <c r="AW219" s="74">
        <v>0</v>
      </c>
      <c r="AX219" s="75">
        <v>81263.81</v>
      </c>
      <c r="AY219" s="78">
        <v>9751.65</v>
      </c>
      <c r="AZ219" s="74">
        <v>0</v>
      </c>
      <c r="BA219" s="74">
        <v>71512.160000000003</v>
      </c>
      <c r="BB219" s="74">
        <v>0</v>
      </c>
      <c r="BC219" s="74">
        <v>0</v>
      </c>
      <c r="BD219" s="74">
        <v>0</v>
      </c>
      <c r="BE219" s="74">
        <v>71512.160000000003</v>
      </c>
      <c r="BF219" s="74">
        <v>0</v>
      </c>
      <c r="BK219" s="1" t="s">
        <v>1679</v>
      </c>
    </row>
    <row r="220" spans="2:63" s="79" customFormat="1" x14ac:dyDescent="0.25">
      <c r="B220" s="95">
        <v>5346</v>
      </c>
      <c r="C220" s="96" t="s">
        <v>826</v>
      </c>
      <c r="D220" s="97">
        <v>43515</v>
      </c>
      <c r="E220" s="98" t="s">
        <v>31</v>
      </c>
      <c r="F220" s="96">
        <v>44105</v>
      </c>
      <c r="G220" s="95">
        <v>4</v>
      </c>
      <c r="H220" s="96" t="s">
        <v>861</v>
      </c>
      <c r="I220" s="97">
        <v>36311</v>
      </c>
      <c r="J220" s="99" t="s">
        <v>862</v>
      </c>
      <c r="K220" s="97">
        <v>37106</v>
      </c>
      <c r="L220" s="96" t="s">
        <v>0</v>
      </c>
      <c r="M220" s="96" t="s">
        <v>869</v>
      </c>
      <c r="N220" s="100" t="s">
        <v>1310</v>
      </c>
      <c r="O220" s="101" t="s">
        <v>1311</v>
      </c>
      <c r="P220" s="101" t="s">
        <v>34</v>
      </c>
      <c r="Q220" s="101" t="s">
        <v>1142</v>
      </c>
      <c r="R220" s="100" t="s">
        <v>606</v>
      </c>
      <c r="S220" s="98" t="s">
        <v>607</v>
      </c>
      <c r="T220" s="100" t="s">
        <v>1372</v>
      </c>
      <c r="U220" s="98" t="s">
        <v>1372</v>
      </c>
      <c r="V220" s="98" t="s">
        <v>33</v>
      </c>
      <c r="W220" s="98" t="s">
        <v>1381</v>
      </c>
      <c r="X220" s="98" t="s">
        <v>1381</v>
      </c>
      <c r="Y220" s="98" t="s">
        <v>1381</v>
      </c>
      <c r="Z220" s="98" t="s">
        <v>80</v>
      </c>
      <c r="AA220" s="98" t="s">
        <v>80</v>
      </c>
      <c r="AB220" s="98" t="s">
        <v>273</v>
      </c>
      <c r="AC220" s="98" t="s">
        <v>1382</v>
      </c>
      <c r="AD220" s="98" t="s">
        <v>1381</v>
      </c>
      <c r="AE220" s="96">
        <v>43647</v>
      </c>
      <c r="AF220" s="102">
        <v>229153.43</v>
      </c>
      <c r="AG220" s="102">
        <v>267487.96000000002</v>
      </c>
      <c r="AH220" s="103">
        <v>496641.39</v>
      </c>
      <c r="AI220" s="102">
        <v>27498.400000000001</v>
      </c>
      <c r="AJ220" s="102">
        <v>32098.560000000001</v>
      </c>
      <c r="AK220" s="102">
        <v>59596.959999999999</v>
      </c>
      <c r="AL220" s="102">
        <v>0</v>
      </c>
      <c r="AM220" s="102">
        <v>0</v>
      </c>
      <c r="AN220" s="102">
        <v>0</v>
      </c>
      <c r="AO220" s="102">
        <v>201655.03</v>
      </c>
      <c r="AP220" s="102">
        <v>235389.4</v>
      </c>
      <c r="AQ220" s="102">
        <v>437044.43</v>
      </c>
      <c r="AR220" s="102">
        <v>0</v>
      </c>
      <c r="AS220" s="104">
        <v>0</v>
      </c>
      <c r="AT220" s="102">
        <v>0</v>
      </c>
      <c r="AU220" s="105">
        <v>49</v>
      </c>
      <c r="AV220" s="102">
        <v>437044.43</v>
      </c>
      <c r="AW220" s="102">
        <v>0</v>
      </c>
      <c r="AX220" s="103">
        <v>511142.65</v>
      </c>
      <c r="AY220" s="106">
        <v>61337.11</v>
      </c>
      <c r="AZ220" s="102">
        <v>0</v>
      </c>
      <c r="BA220" s="102">
        <v>449805.54</v>
      </c>
      <c r="BB220" s="102">
        <v>0</v>
      </c>
      <c r="BC220" s="102">
        <v>0</v>
      </c>
      <c r="BD220" s="102">
        <v>0</v>
      </c>
      <c r="BE220" s="102">
        <v>449805.54</v>
      </c>
      <c r="BF220" s="102">
        <v>0</v>
      </c>
      <c r="BK220" s="1" t="s">
        <v>1679</v>
      </c>
    </row>
    <row r="221" spans="2:63" s="79" customFormat="1" x14ac:dyDescent="0.25">
      <c r="B221" s="67">
        <v>5347</v>
      </c>
      <c r="C221" s="68" t="s">
        <v>826</v>
      </c>
      <c r="D221" s="69">
        <v>43515</v>
      </c>
      <c r="E221" s="70" t="s">
        <v>31</v>
      </c>
      <c r="F221" s="68">
        <v>44105</v>
      </c>
      <c r="G221" s="67">
        <v>4</v>
      </c>
      <c r="H221" s="68" t="s">
        <v>861</v>
      </c>
      <c r="I221" s="69">
        <v>36311</v>
      </c>
      <c r="J221" s="71" t="s">
        <v>862</v>
      </c>
      <c r="K221" s="69">
        <v>37106</v>
      </c>
      <c r="L221" s="68" t="s">
        <v>0</v>
      </c>
      <c r="M221" s="68" t="s">
        <v>869</v>
      </c>
      <c r="N221" s="72" t="s">
        <v>1312</v>
      </c>
      <c r="O221" s="73" t="s">
        <v>1313</v>
      </c>
      <c r="P221" s="73" t="s">
        <v>34</v>
      </c>
      <c r="Q221" s="73" t="s">
        <v>1142</v>
      </c>
      <c r="R221" s="72" t="s">
        <v>606</v>
      </c>
      <c r="S221" s="70" t="s">
        <v>607</v>
      </c>
      <c r="T221" s="72" t="s">
        <v>1372</v>
      </c>
      <c r="U221" s="70" t="s">
        <v>1372</v>
      </c>
      <c r="V221" s="70" t="s">
        <v>33</v>
      </c>
      <c r="W221" s="70" t="s">
        <v>1381</v>
      </c>
      <c r="X221" s="70" t="s">
        <v>1381</v>
      </c>
      <c r="Y221" s="70" t="s">
        <v>1381</v>
      </c>
      <c r="Z221" s="70" t="s">
        <v>80</v>
      </c>
      <c r="AA221" s="70" t="s">
        <v>80</v>
      </c>
      <c r="AB221" s="70" t="s">
        <v>273</v>
      </c>
      <c r="AC221" s="70" t="s">
        <v>1382</v>
      </c>
      <c r="AD221" s="70" t="s">
        <v>1381</v>
      </c>
      <c r="AE221" s="68">
        <v>43647</v>
      </c>
      <c r="AF221" s="74">
        <v>180261.67</v>
      </c>
      <c r="AG221" s="74">
        <v>217609.27</v>
      </c>
      <c r="AH221" s="75">
        <v>397870.94</v>
      </c>
      <c r="AI221" s="74">
        <v>21631.39</v>
      </c>
      <c r="AJ221" s="74">
        <v>26113.11</v>
      </c>
      <c r="AK221" s="74">
        <v>47744.5</v>
      </c>
      <c r="AL221" s="74">
        <v>0</v>
      </c>
      <c r="AM221" s="74">
        <v>0</v>
      </c>
      <c r="AN221" s="74">
        <v>0</v>
      </c>
      <c r="AO221" s="74">
        <v>158630.28</v>
      </c>
      <c r="AP221" s="74">
        <v>191496.16</v>
      </c>
      <c r="AQ221" s="74">
        <v>350126.44</v>
      </c>
      <c r="AR221" s="74">
        <v>0</v>
      </c>
      <c r="AS221" s="76">
        <v>0</v>
      </c>
      <c r="AT221" s="74">
        <v>0</v>
      </c>
      <c r="AU221" s="77">
        <v>50</v>
      </c>
      <c r="AV221" s="74">
        <v>350126.44</v>
      </c>
      <c r="AW221" s="74">
        <v>0</v>
      </c>
      <c r="AX221" s="75">
        <v>409488.23</v>
      </c>
      <c r="AY221" s="78">
        <v>49138.57</v>
      </c>
      <c r="AZ221" s="74">
        <v>0</v>
      </c>
      <c r="BA221" s="74">
        <v>360349.66</v>
      </c>
      <c r="BB221" s="74">
        <v>0</v>
      </c>
      <c r="BC221" s="74">
        <v>0</v>
      </c>
      <c r="BD221" s="74">
        <v>0</v>
      </c>
      <c r="BE221" s="74">
        <v>360349.66</v>
      </c>
      <c r="BF221" s="74">
        <v>0</v>
      </c>
      <c r="BK221" s="1" t="s">
        <v>1679</v>
      </c>
    </row>
    <row r="222" spans="2:63" s="79" customFormat="1" x14ac:dyDescent="0.25">
      <c r="B222" s="95">
        <v>5348</v>
      </c>
      <c r="C222" s="96" t="s">
        <v>826</v>
      </c>
      <c r="D222" s="97">
        <v>43515</v>
      </c>
      <c r="E222" s="98" t="s">
        <v>31</v>
      </c>
      <c r="F222" s="96">
        <v>44105</v>
      </c>
      <c r="G222" s="95">
        <v>4</v>
      </c>
      <c r="H222" s="96" t="s">
        <v>861</v>
      </c>
      <c r="I222" s="97">
        <v>36311</v>
      </c>
      <c r="J222" s="99" t="s">
        <v>862</v>
      </c>
      <c r="K222" s="97">
        <v>37106</v>
      </c>
      <c r="L222" s="96" t="s">
        <v>0</v>
      </c>
      <c r="M222" s="96" t="s">
        <v>80</v>
      </c>
      <c r="N222" s="100" t="s">
        <v>606</v>
      </c>
      <c r="O222" s="101" t="s">
        <v>607</v>
      </c>
      <c r="P222" s="101" t="s">
        <v>80</v>
      </c>
      <c r="Q222" s="101" t="s">
        <v>877</v>
      </c>
      <c r="R222" s="100" t="s">
        <v>1372</v>
      </c>
      <c r="S222" s="98" t="s">
        <v>1372</v>
      </c>
      <c r="T222" s="100" t="s">
        <v>1372</v>
      </c>
      <c r="U222" s="98" t="s">
        <v>1372</v>
      </c>
      <c r="V222" s="98" t="s">
        <v>1380</v>
      </c>
      <c r="W222" s="98" t="s">
        <v>1381</v>
      </c>
      <c r="X222" s="98" t="s">
        <v>1381</v>
      </c>
      <c r="Y222" s="98" t="s">
        <v>1381</v>
      </c>
      <c r="Z222" s="98" t="s">
        <v>80</v>
      </c>
      <c r="AA222" s="98" t="s">
        <v>80</v>
      </c>
      <c r="AB222" s="98" t="s">
        <v>273</v>
      </c>
      <c r="AC222" s="98" t="s">
        <v>1382</v>
      </c>
      <c r="AD222" s="98" t="s">
        <v>1381</v>
      </c>
      <c r="AE222" s="96">
        <v>43647</v>
      </c>
      <c r="AF222" s="102">
        <v>253965.54</v>
      </c>
      <c r="AG222" s="102">
        <v>0</v>
      </c>
      <c r="AH222" s="103">
        <v>253965.54</v>
      </c>
      <c r="AI222" s="102">
        <v>0</v>
      </c>
      <c r="AJ222" s="102">
        <v>0</v>
      </c>
      <c r="AK222" s="102">
        <v>0</v>
      </c>
      <c r="AL222" s="102">
        <v>0</v>
      </c>
      <c r="AM222" s="102">
        <v>0</v>
      </c>
      <c r="AN222" s="102">
        <v>0</v>
      </c>
      <c r="AO222" s="102">
        <v>253965.54</v>
      </c>
      <c r="AP222" s="102">
        <v>0</v>
      </c>
      <c r="AQ222" s="102">
        <v>253965.54</v>
      </c>
      <c r="AR222" s="102">
        <v>0</v>
      </c>
      <c r="AS222" s="104">
        <v>0</v>
      </c>
      <c r="AT222" s="102">
        <v>0</v>
      </c>
      <c r="AU222" s="105">
        <v>0</v>
      </c>
      <c r="AV222" s="102">
        <v>0</v>
      </c>
      <c r="AW222" s="102">
        <v>0</v>
      </c>
      <c r="AX222" s="103">
        <v>261380.99</v>
      </c>
      <c r="AY222" s="106">
        <v>0</v>
      </c>
      <c r="AZ222" s="102">
        <v>0</v>
      </c>
      <c r="BA222" s="102">
        <v>261380.99</v>
      </c>
      <c r="BB222" s="102">
        <v>0</v>
      </c>
      <c r="BC222" s="102">
        <v>0</v>
      </c>
      <c r="BD222" s="102">
        <v>0</v>
      </c>
      <c r="BE222" s="102">
        <v>0</v>
      </c>
      <c r="BF222" s="102">
        <v>0</v>
      </c>
      <c r="BK222" s="1" t="s">
        <v>1679</v>
      </c>
    </row>
    <row r="223" spans="2:63" s="79" customFormat="1" x14ac:dyDescent="0.25">
      <c r="B223" s="67">
        <v>5388</v>
      </c>
      <c r="C223" s="68" t="s">
        <v>826</v>
      </c>
      <c r="D223" s="69">
        <v>43515</v>
      </c>
      <c r="E223" s="70" t="s">
        <v>35</v>
      </c>
      <c r="F223" s="68">
        <v>44105</v>
      </c>
      <c r="G223" s="67">
        <v>4</v>
      </c>
      <c r="H223" s="68" t="s">
        <v>866</v>
      </c>
      <c r="I223" s="69">
        <v>41094</v>
      </c>
      <c r="J223" s="71" t="s">
        <v>113</v>
      </c>
      <c r="K223" s="69">
        <v>42863</v>
      </c>
      <c r="L223" s="68" t="s">
        <v>0</v>
      </c>
      <c r="M223" s="68" t="s">
        <v>147</v>
      </c>
      <c r="N223" s="72" t="s">
        <v>1314</v>
      </c>
      <c r="O223" s="73" t="s">
        <v>1315</v>
      </c>
      <c r="P223" s="73" t="s">
        <v>145</v>
      </c>
      <c r="Q223" s="73" t="s">
        <v>146</v>
      </c>
      <c r="R223" s="72" t="s">
        <v>779</v>
      </c>
      <c r="S223" s="70" t="s">
        <v>780</v>
      </c>
      <c r="T223" s="72" t="s">
        <v>1372</v>
      </c>
      <c r="U223" s="70" t="s">
        <v>1372</v>
      </c>
      <c r="V223" s="70" t="s">
        <v>33</v>
      </c>
      <c r="W223" s="70" t="s">
        <v>1381</v>
      </c>
      <c r="X223" s="70" t="s">
        <v>1381</v>
      </c>
      <c r="Y223" s="70" t="s">
        <v>1381</v>
      </c>
      <c r="Z223" s="70" t="s">
        <v>80</v>
      </c>
      <c r="AA223" s="70" t="s">
        <v>80</v>
      </c>
      <c r="AB223" s="70" t="s">
        <v>273</v>
      </c>
      <c r="AC223" s="70" t="s">
        <v>1382</v>
      </c>
      <c r="AD223" s="70" t="s">
        <v>593</v>
      </c>
      <c r="AE223" s="68">
        <v>43647</v>
      </c>
      <c r="AF223" s="74">
        <v>236700</v>
      </c>
      <c r="AG223" s="74">
        <v>0</v>
      </c>
      <c r="AH223" s="75">
        <v>236700</v>
      </c>
      <c r="AI223" s="74">
        <v>35505</v>
      </c>
      <c r="AJ223" s="74">
        <v>0</v>
      </c>
      <c r="AK223" s="74">
        <v>35505</v>
      </c>
      <c r="AL223" s="74">
        <v>0</v>
      </c>
      <c r="AM223" s="74">
        <v>0</v>
      </c>
      <c r="AN223" s="74">
        <v>0</v>
      </c>
      <c r="AO223" s="74">
        <v>201195</v>
      </c>
      <c r="AP223" s="74">
        <v>0</v>
      </c>
      <c r="AQ223" s="74">
        <v>201195</v>
      </c>
      <c r="AR223" s="74">
        <v>0</v>
      </c>
      <c r="AS223" s="76">
        <v>0</v>
      </c>
      <c r="AT223" s="74">
        <v>0</v>
      </c>
      <c r="AU223" s="77">
        <v>0</v>
      </c>
      <c r="AV223" s="74">
        <v>0</v>
      </c>
      <c r="AW223" s="74">
        <v>0</v>
      </c>
      <c r="AX223" s="75">
        <v>243611.31</v>
      </c>
      <c r="AY223" s="78">
        <v>36541.69</v>
      </c>
      <c r="AZ223" s="74">
        <v>0</v>
      </c>
      <c r="BA223" s="74">
        <v>207069.62</v>
      </c>
      <c r="BB223" s="74">
        <v>0</v>
      </c>
      <c r="BC223" s="74">
        <v>0</v>
      </c>
      <c r="BD223" s="74">
        <v>0</v>
      </c>
      <c r="BE223" s="74">
        <v>0</v>
      </c>
      <c r="BF223" s="74">
        <v>0</v>
      </c>
      <c r="BK223" s="1" t="s">
        <v>1679</v>
      </c>
    </row>
    <row r="224" spans="2:63" s="79" customFormat="1" x14ac:dyDescent="0.25">
      <c r="B224" s="95">
        <v>5391</v>
      </c>
      <c r="C224" s="96" t="s">
        <v>826</v>
      </c>
      <c r="D224" s="97">
        <v>43515</v>
      </c>
      <c r="E224" s="98" t="s">
        <v>35</v>
      </c>
      <c r="F224" s="96">
        <v>44105</v>
      </c>
      <c r="G224" s="95">
        <v>4</v>
      </c>
      <c r="H224" s="96" t="s">
        <v>867</v>
      </c>
      <c r="I224" s="97">
        <v>41529</v>
      </c>
      <c r="J224" s="99" t="s">
        <v>110</v>
      </c>
      <c r="K224" s="97">
        <v>42900</v>
      </c>
      <c r="L224" s="96" t="s">
        <v>0</v>
      </c>
      <c r="M224" s="96" t="s">
        <v>147</v>
      </c>
      <c r="N224" s="100" t="s">
        <v>1316</v>
      </c>
      <c r="O224" s="101" t="s">
        <v>1317</v>
      </c>
      <c r="P224" s="101" t="s">
        <v>145</v>
      </c>
      <c r="Q224" s="101" t="s">
        <v>146</v>
      </c>
      <c r="R224" s="100" t="s">
        <v>1378</v>
      </c>
      <c r="S224" s="98" t="s">
        <v>1379</v>
      </c>
      <c r="T224" s="100" t="s">
        <v>1372</v>
      </c>
      <c r="U224" s="98" t="s">
        <v>1372</v>
      </c>
      <c r="V224" s="98" t="s">
        <v>33</v>
      </c>
      <c r="W224" s="98" t="s">
        <v>1381</v>
      </c>
      <c r="X224" s="98" t="s">
        <v>1381</v>
      </c>
      <c r="Y224" s="98" t="s">
        <v>1381</v>
      </c>
      <c r="Z224" s="98" t="s">
        <v>80</v>
      </c>
      <c r="AA224" s="98" t="s">
        <v>80</v>
      </c>
      <c r="AB224" s="98" t="s">
        <v>273</v>
      </c>
      <c r="AC224" s="98" t="s">
        <v>1382</v>
      </c>
      <c r="AD224" s="98" t="s">
        <v>593</v>
      </c>
      <c r="AE224" s="96">
        <v>43647</v>
      </c>
      <c r="AF224" s="102">
        <v>581784.77</v>
      </c>
      <c r="AG224" s="102">
        <v>502758.52</v>
      </c>
      <c r="AH224" s="103">
        <v>1084543.29</v>
      </c>
      <c r="AI224" s="102">
        <v>116356.95</v>
      </c>
      <c r="AJ224" s="102">
        <v>100551.7</v>
      </c>
      <c r="AK224" s="102">
        <v>216908.65</v>
      </c>
      <c r="AL224" s="102">
        <v>0</v>
      </c>
      <c r="AM224" s="102">
        <v>0</v>
      </c>
      <c r="AN224" s="102">
        <v>0</v>
      </c>
      <c r="AO224" s="102">
        <v>465427.82</v>
      </c>
      <c r="AP224" s="102">
        <v>402206.82</v>
      </c>
      <c r="AQ224" s="102">
        <v>867634.64</v>
      </c>
      <c r="AR224" s="102">
        <v>0</v>
      </c>
      <c r="AS224" s="104">
        <v>0</v>
      </c>
      <c r="AT224" s="102">
        <v>0</v>
      </c>
      <c r="AU224" s="105">
        <v>0</v>
      </c>
      <c r="AV224" s="102">
        <v>0</v>
      </c>
      <c r="AW224" s="102">
        <v>0</v>
      </c>
      <c r="AX224" s="103">
        <v>1116210.49</v>
      </c>
      <c r="AY224" s="106">
        <v>223242.09</v>
      </c>
      <c r="AZ224" s="102">
        <v>0</v>
      </c>
      <c r="BA224" s="102">
        <v>892968.4</v>
      </c>
      <c r="BB224" s="102">
        <v>0</v>
      </c>
      <c r="BC224" s="102">
        <v>0</v>
      </c>
      <c r="BD224" s="102">
        <v>0</v>
      </c>
      <c r="BE224" s="102">
        <v>0</v>
      </c>
      <c r="BF224" s="102">
        <v>0</v>
      </c>
      <c r="BK224" s="1" t="s">
        <v>1679</v>
      </c>
    </row>
    <row r="225" spans="2:63" s="79" customFormat="1" x14ac:dyDescent="0.25">
      <c r="B225" s="67">
        <v>4675</v>
      </c>
      <c r="C225" s="68" t="s">
        <v>826</v>
      </c>
      <c r="D225" s="69">
        <v>43515</v>
      </c>
      <c r="E225" s="70" t="s">
        <v>31</v>
      </c>
      <c r="F225" s="68">
        <v>44105</v>
      </c>
      <c r="G225" s="67">
        <v>5</v>
      </c>
      <c r="H225" s="68" t="s">
        <v>830</v>
      </c>
      <c r="I225" s="69">
        <v>35011</v>
      </c>
      <c r="J225" s="71" t="s">
        <v>43</v>
      </c>
      <c r="K225" s="69">
        <v>37928</v>
      </c>
      <c r="L225" s="68" t="s">
        <v>0</v>
      </c>
      <c r="M225" s="68" t="s">
        <v>868</v>
      </c>
      <c r="N225" s="72" t="s">
        <v>1321</v>
      </c>
      <c r="O225" s="73" t="s">
        <v>1322</v>
      </c>
      <c r="P225" s="73" t="s">
        <v>53</v>
      </c>
      <c r="Q225" s="73" t="s">
        <v>876</v>
      </c>
      <c r="R225" s="72" t="s">
        <v>1373</v>
      </c>
      <c r="S225" s="70" t="s">
        <v>1374</v>
      </c>
      <c r="T225" s="72" t="s">
        <v>1372</v>
      </c>
      <c r="U225" s="70" t="s">
        <v>1372</v>
      </c>
      <c r="V225" s="70" t="s">
        <v>33</v>
      </c>
      <c r="W225" s="70" t="s">
        <v>1381</v>
      </c>
      <c r="X225" s="70" t="s">
        <v>1381</v>
      </c>
      <c r="Y225" s="70" t="s">
        <v>1381</v>
      </c>
      <c r="Z225" s="70" t="s">
        <v>80</v>
      </c>
      <c r="AA225" s="70" t="s">
        <v>80</v>
      </c>
      <c r="AB225" s="70" t="s">
        <v>273</v>
      </c>
      <c r="AC225" s="70" t="s">
        <v>273</v>
      </c>
      <c r="AD225" s="70" t="s">
        <v>1381</v>
      </c>
      <c r="AE225" s="68">
        <v>43647</v>
      </c>
      <c r="AF225" s="74">
        <v>179087.72</v>
      </c>
      <c r="AG225" s="74">
        <v>253907.12</v>
      </c>
      <c r="AH225" s="75">
        <v>432994.84</v>
      </c>
      <c r="AI225" s="74">
        <v>35817.53</v>
      </c>
      <c r="AJ225" s="74">
        <v>50781.43</v>
      </c>
      <c r="AK225" s="74">
        <v>86598.96</v>
      </c>
      <c r="AL225" s="74">
        <v>0</v>
      </c>
      <c r="AM225" s="74">
        <v>0</v>
      </c>
      <c r="AN225" s="74">
        <v>0</v>
      </c>
      <c r="AO225" s="74">
        <v>143270.19</v>
      </c>
      <c r="AP225" s="74">
        <v>203125.69</v>
      </c>
      <c r="AQ225" s="74">
        <v>346395.88</v>
      </c>
      <c r="AR225" s="74">
        <v>119511.7</v>
      </c>
      <c r="AS225" s="76">
        <v>13146.28</v>
      </c>
      <c r="AT225" s="74">
        <v>26292.560000000001</v>
      </c>
      <c r="AU225" s="77">
        <v>72</v>
      </c>
      <c r="AV225" s="74">
        <v>346395.88</v>
      </c>
      <c r="AW225" s="74">
        <v>13146.28</v>
      </c>
      <c r="AX225" s="75">
        <v>445637.7</v>
      </c>
      <c r="AY225" s="78">
        <v>89127.53</v>
      </c>
      <c r="AZ225" s="74">
        <v>0</v>
      </c>
      <c r="BA225" s="74">
        <v>356510.17</v>
      </c>
      <c r="BB225" s="74">
        <v>123001.28</v>
      </c>
      <c r="BC225" s="74">
        <v>13530.14</v>
      </c>
      <c r="BD225" s="74">
        <v>27060.28</v>
      </c>
      <c r="BE225" s="74">
        <v>356510.17</v>
      </c>
      <c r="BF225" s="74">
        <v>13530.14</v>
      </c>
      <c r="BK225" s="1" t="s">
        <v>1679</v>
      </c>
    </row>
    <row r="226" spans="2:63" s="79" customFormat="1" x14ac:dyDescent="0.25">
      <c r="B226" s="95">
        <v>4679</v>
      </c>
      <c r="C226" s="96" t="s">
        <v>826</v>
      </c>
      <c r="D226" s="97">
        <v>43515</v>
      </c>
      <c r="E226" s="98" t="s">
        <v>31</v>
      </c>
      <c r="F226" s="96">
        <v>44105</v>
      </c>
      <c r="G226" s="95">
        <v>5</v>
      </c>
      <c r="H226" s="96" t="s">
        <v>830</v>
      </c>
      <c r="I226" s="97">
        <v>35011</v>
      </c>
      <c r="J226" s="99" t="s">
        <v>43</v>
      </c>
      <c r="K226" s="97">
        <v>37928</v>
      </c>
      <c r="L226" s="96" t="s">
        <v>0</v>
      </c>
      <c r="M226" s="96" t="s">
        <v>868</v>
      </c>
      <c r="N226" s="100" t="s">
        <v>1323</v>
      </c>
      <c r="O226" s="101" t="s">
        <v>1324</v>
      </c>
      <c r="P226" s="101" t="s">
        <v>34</v>
      </c>
      <c r="Q226" s="101" t="s">
        <v>876</v>
      </c>
      <c r="R226" s="100" t="s">
        <v>1373</v>
      </c>
      <c r="S226" s="98" t="s">
        <v>1374</v>
      </c>
      <c r="T226" s="100" t="s">
        <v>1372</v>
      </c>
      <c r="U226" s="98" t="s">
        <v>1372</v>
      </c>
      <c r="V226" s="98" t="s">
        <v>33</v>
      </c>
      <c r="W226" s="98" t="s">
        <v>1381</v>
      </c>
      <c r="X226" s="98" t="s">
        <v>1381</v>
      </c>
      <c r="Y226" s="98" t="s">
        <v>1381</v>
      </c>
      <c r="Z226" s="98" t="s">
        <v>80</v>
      </c>
      <c r="AA226" s="98" t="s">
        <v>80</v>
      </c>
      <c r="AB226" s="98" t="s">
        <v>273</v>
      </c>
      <c r="AC226" s="98" t="s">
        <v>273</v>
      </c>
      <c r="AD226" s="98" t="s">
        <v>1381</v>
      </c>
      <c r="AE226" s="96">
        <v>43647</v>
      </c>
      <c r="AF226" s="102">
        <v>152467.66</v>
      </c>
      <c r="AG226" s="102">
        <v>210547.69</v>
      </c>
      <c r="AH226" s="103">
        <v>363015.35</v>
      </c>
      <c r="AI226" s="102">
        <v>30493.52</v>
      </c>
      <c r="AJ226" s="102">
        <v>42109.54</v>
      </c>
      <c r="AK226" s="102">
        <v>72603.06</v>
      </c>
      <c r="AL226" s="102">
        <v>0</v>
      </c>
      <c r="AM226" s="102">
        <v>0</v>
      </c>
      <c r="AN226" s="102">
        <v>0</v>
      </c>
      <c r="AO226" s="102">
        <v>121974.14</v>
      </c>
      <c r="AP226" s="102">
        <v>168438.15</v>
      </c>
      <c r="AQ226" s="102">
        <v>290412.28999999998</v>
      </c>
      <c r="AR226" s="102">
        <v>0</v>
      </c>
      <c r="AS226" s="104">
        <v>0</v>
      </c>
      <c r="AT226" s="102">
        <v>0</v>
      </c>
      <c r="AU226" s="105">
        <v>74</v>
      </c>
      <c r="AV226" s="102">
        <v>290412.28999999998</v>
      </c>
      <c r="AW226" s="102">
        <v>0</v>
      </c>
      <c r="AX226" s="103">
        <v>373614.9</v>
      </c>
      <c r="AY226" s="106">
        <v>74722.97</v>
      </c>
      <c r="AZ226" s="102">
        <v>0</v>
      </c>
      <c r="BA226" s="102">
        <v>298891.93</v>
      </c>
      <c r="BB226" s="102">
        <v>0</v>
      </c>
      <c r="BC226" s="102">
        <v>0</v>
      </c>
      <c r="BD226" s="102">
        <v>0</v>
      </c>
      <c r="BE226" s="102">
        <v>298891.93</v>
      </c>
      <c r="BF226" s="102">
        <v>0</v>
      </c>
      <c r="BK226" s="1" t="s">
        <v>1679</v>
      </c>
    </row>
    <row r="227" spans="2:63" s="79" customFormat="1" x14ac:dyDescent="0.25">
      <c r="B227" s="67">
        <v>4680</v>
      </c>
      <c r="C227" s="68" t="s">
        <v>826</v>
      </c>
      <c r="D227" s="69">
        <v>43515</v>
      </c>
      <c r="E227" s="70" t="s">
        <v>31</v>
      </c>
      <c r="F227" s="68">
        <v>44105</v>
      </c>
      <c r="G227" s="67">
        <v>5</v>
      </c>
      <c r="H227" s="68" t="s">
        <v>830</v>
      </c>
      <c r="I227" s="69">
        <v>35011</v>
      </c>
      <c r="J227" s="71" t="s">
        <v>43</v>
      </c>
      <c r="K227" s="69">
        <v>37928</v>
      </c>
      <c r="L227" s="68" t="s">
        <v>0</v>
      </c>
      <c r="M227" s="68" t="s">
        <v>868</v>
      </c>
      <c r="N227" s="72" t="s">
        <v>1325</v>
      </c>
      <c r="O227" s="73" t="s">
        <v>1326</v>
      </c>
      <c r="P227" s="73" t="s">
        <v>1327</v>
      </c>
      <c r="Q227" s="73" t="s">
        <v>876</v>
      </c>
      <c r="R227" s="72" t="s">
        <v>1373</v>
      </c>
      <c r="S227" s="70" t="s">
        <v>1374</v>
      </c>
      <c r="T227" s="72" t="s">
        <v>1372</v>
      </c>
      <c r="U227" s="70" t="s">
        <v>1372</v>
      </c>
      <c r="V227" s="70" t="s">
        <v>33</v>
      </c>
      <c r="W227" s="70" t="s">
        <v>1381</v>
      </c>
      <c r="X227" s="70" t="s">
        <v>1381</v>
      </c>
      <c r="Y227" s="70" t="s">
        <v>1381</v>
      </c>
      <c r="Z227" s="70" t="s">
        <v>80</v>
      </c>
      <c r="AA227" s="70" t="s">
        <v>80</v>
      </c>
      <c r="AB227" s="70" t="s">
        <v>273</v>
      </c>
      <c r="AC227" s="70" t="s">
        <v>273</v>
      </c>
      <c r="AD227" s="70" t="s">
        <v>1381</v>
      </c>
      <c r="AE227" s="68">
        <v>43647</v>
      </c>
      <c r="AF227" s="74">
        <v>188786.12</v>
      </c>
      <c r="AG227" s="74">
        <v>265301.28000000003</v>
      </c>
      <c r="AH227" s="75">
        <v>454087.4</v>
      </c>
      <c r="AI227" s="74">
        <v>37757.22</v>
      </c>
      <c r="AJ227" s="74">
        <v>53060.25</v>
      </c>
      <c r="AK227" s="74">
        <v>90817.47</v>
      </c>
      <c r="AL227" s="74">
        <v>0</v>
      </c>
      <c r="AM227" s="74">
        <v>0</v>
      </c>
      <c r="AN227" s="74">
        <v>0</v>
      </c>
      <c r="AO227" s="74">
        <v>151028.9</v>
      </c>
      <c r="AP227" s="74">
        <v>212241.03</v>
      </c>
      <c r="AQ227" s="74">
        <v>363269.93</v>
      </c>
      <c r="AR227" s="74">
        <v>0</v>
      </c>
      <c r="AS227" s="76">
        <v>0</v>
      </c>
      <c r="AT227" s="74">
        <v>0</v>
      </c>
      <c r="AU227" s="77">
        <v>74</v>
      </c>
      <c r="AV227" s="74">
        <v>363269.93</v>
      </c>
      <c r="AW227" s="74">
        <v>0</v>
      </c>
      <c r="AX227" s="75">
        <v>467346.13</v>
      </c>
      <c r="AY227" s="78">
        <v>93469.21</v>
      </c>
      <c r="AZ227" s="74">
        <v>0</v>
      </c>
      <c r="BA227" s="74">
        <v>373876.92</v>
      </c>
      <c r="BB227" s="74">
        <v>0</v>
      </c>
      <c r="BC227" s="74">
        <v>0</v>
      </c>
      <c r="BD227" s="74">
        <v>0</v>
      </c>
      <c r="BE227" s="74">
        <v>373876.92</v>
      </c>
      <c r="BF227" s="74">
        <v>0</v>
      </c>
      <c r="BK227" s="1" t="s">
        <v>1679</v>
      </c>
    </row>
    <row r="228" spans="2:63" x14ac:dyDescent="0.25">
      <c r="B228" s="58"/>
      <c r="D228" s="59"/>
    </row>
    <row r="229" spans="2:63" x14ac:dyDescent="0.25">
      <c r="B229" s="58"/>
      <c r="D229" s="59"/>
      <c r="AE229" s="1" t="s">
        <v>1677</v>
      </c>
      <c r="AF229" s="74">
        <f t="shared" ref="AF229:BF229" si="0">SUM(AF8:AF227)</f>
        <v>15806772.880000001</v>
      </c>
      <c r="AG229" s="74">
        <f t="shared" si="0"/>
        <v>18073637.360000007</v>
      </c>
      <c r="AH229" s="75">
        <f t="shared" si="0"/>
        <v>33880410.240000017</v>
      </c>
      <c r="AI229" s="74">
        <f t="shared" si="0"/>
        <v>1449676.3499999999</v>
      </c>
      <c r="AJ229" s="74">
        <f t="shared" si="0"/>
        <v>1554532.1199999994</v>
      </c>
      <c r="AK229" s="74">
        <f t="shared" si="0"/>
        <v>3004208.47</v>
      </c>
      <c r="AL229" s="74">
        <f t="shared" si="0"/>
        <v>90205.8</v>
      </c>
      <c r="AM229" s="74">
        <f t="shared" si="0"/>
        <v>33763.1</v>
      </c>
      <c r="AN229" s="74">
        <f t="shared" si="0"/>
        <v>123968.9</v>
      </c>
      <c r="AO229" s="74">
        <f t="shared" si="0"/>
        <v>14266890.73</v>
      </c>
      <c r="AP229" s="74">
        <f t="shared" si="0"/>
        <v>16485342.139999999</v>
      </c>
      <c r="AQ229" s="74">
        <f t="shared" si="0"/>
        <v>30752232.869999997</v>
      </c>
      <c r="AR229" s="74">
        <f t="shared" si="0"/>
        <v>4896098.5999999987</v>
      </c>
      <c r="AS229" s="76">
        <f t="shared" si="0"/>
        <v>538570.32000000007</v>
      </c>
      <c r="AT229" s="74">
        <f t="shared" si="0"/>
        <v>969998.26000000013</v>
      </c>
      <c r="AU229" s="77">
        <f t="shared" si="0"/>
        <v>9531</v>
      </c>
      <c r="AV229" s="74">
        <f t="shared" si="0"/>
        <v>25065877.389999997</v>
      </c>
      <c r="AW229" s="74">
        <f t="shared" si="0"/>
        <v>538570.32000000007</v>
      </c>
      <c r="AX229" s="75">
        <f t="shared" si="0"/>
        <v>34679403.369999975</v>
      </c>
      <c r="AY229" s="78">
        <f t="shared" si="0"/>
        <v>3091926.2799999989</v>
      </c>
      <c r="AZ229" s="74">
        <f t="shared" si="0"/>
        <v>127588.62</v>
      </c>
      <c r="BA229" s="74">
        <f t="shared" si="0"/>
        <v>31650155.570000004</v>
      </c>
      <c r="BB229" s="74">
        <f t="shared" si="0"/>
        <v>5039057.6499999994</v>
      </c>
      <c r="BC229" s="74">
        <f t="shared" si="0"/>
        <v>554295.86</v>
      </c>
      <c r="BD229" s="74">
        <f t="shared" si="0"/>
        <v>998320.9</v>
      </c>
      <c r="BE229" s="74">
        <f t="shared" si="0"/>
        <v>25797766.200000007</v>
      </c>
      <c r="BF229" s="74">
        <f t="shared" si="0"/>
        <v>554295.86</v>
      </c>
    </row>
    <row r="230" spans="2:63" x14ac:dyDescent="0.25">
      <c r="B230" s="58"/>
      <c r="D230" s="59"/>
    </row>
    <row r="231" spans="2:63" x14ac:dyDescent="0.25">
      <c r="B231" s="58"/>
      <c r="D231" s="59"/>
    </row>
    <row r="232" spans="2:63" x14ac:dyDescent="0.25">
      <c r="B232" s="58"/>
      <c r="D232" s="59"/>
    </row>
    <row r="233" spans="2:63" x14ac:dyDescent="0.25">
      <c r="B233" s="58"/>
      <c r="D233" s="59"/>
    </row>
    <row r="234" spans="2:63" x14ac:dyDescent="0.25">
      <c r="B234" s="58"/>
      <c r="D234" s="59"/>
    </row>
    <row r="235" spans="2:63" x14ac:dyDescent="0.25">
      <c r="B235" s="58"/>
      <c r="D235" s="59"/>
    </row>
    <row r="236" spans="2:63" x14ac:dyDescent="0.25">
      <c r="B236" s="58"/>
      <c r="D236" s="59"/>
    </row>
    <row r="237" spans="2:63" x14ac:dyDescent="0.25">
      <c r="B237" s="58"/>
      <c r="D237" s="59"/>
    </row>
    <row r="238" spans="2:63" x14ac:dyDescent="0.25">
      <c r="B238" s="58"/>
      <c r="D238" s="59"/>
    </row>
    <row r="239" spans="2:63" x14ac:dyDescent="0.25">
      <c r="B239" s="58"/>
      <c r="D239" s="59"/>
    </row>
    <row r="240" spans="2:63" x14ac:dyDescent="0.25">
      <c r="B240" s="58"/>
      <c r="D240" s="59"/>
    </row>
    <row r="241" spans="2:4" x14ac:dyDescent="0.25">
      <c r="B241" s="58"/>
      <c r="D241" s="59"/>
    </row>
    <row r="242" spans="2:4" x14ac:dyDescent="0.25">
      <c r="B242" s="58"/>
      <c r="D242" s="59"/>
    </row>
    <row r="243" spans="2:4" x14ac:dyDescent="0.25">
      <c r="B243" s="58"/>
      <c r="D243" s="59"/>
    </row>
    <row r="244" spans="2:4" x14ac:dyDescent="0.25">
      <c r="B244" s="58"/>
      <c r="D244" s="59"/>
    </row>
    <row r="245" spans="2:4" x14ac:dyDescent="0.25">
      <c r="B245" s="58"/>
      <c r="D245" s="59"/>
    </row>
    <row r="246" spans="2:4" x14ac:dyDescent="0.25">
      <c r="B246" s="58"/>
      <c r="D246" s="59"/>
    </row>
    <row r="247" spans="2:4" x14ac:dyDescent="0.25">
      <c r="B247" s="58"/>
      <c r="D247" s="59"/>
    </row>
    <row r="248" spans="2:4" x14ac:dyDescent="0.25">
      <c r="B248" s="58"/>
      <c r="D248" s="59"/>
    </row>
    <row r="249" spans="2:4" x14ac:dyDescent="0.25">
      <c r="B249" s="58"/>
      <c r="D249" s="59"/>
    </row>
    <row r="250" spans="2:4" x14ac:dyDescent="0.25">
      <c r="B250" s="58"/>
      <c r="D250" s="59"/>
    </row>
    <row r="251" spans="2:4" x14ac:dyDescent="0.25">
      <c r="B251" s="58"/>
      <c r="D251" s="59"/>
    </row>
    <row r="252" spans="2:4" x14ac:dyDescent="0.25">
      <c r="B252" s="58"/>
      <c r="D252" s="59"/>
    </row>
    <row r="253" spans="2:4" x14ac:dyDescent="0.25">
      <c r="B253" s="58"/>
      <c r="D253" s="59"/>
    </row>
    <row r="254" spans="2:4" x14ac:dyDescent="0.25">
      <c r="B254" s="58"/>
      <c r="D254" s="59"/>
    </row>
    <row r="255" spans="2:4" x14ac:dyDescent="0.25">
      <c r="B255" s="58"/>
      <c r="D255" s="59"/>
    </row>
    <row r="256" spans="2:4" x14ac:dyDescent="0.25">
      <c r="B256" s="58"/>
      <c r="D256" s="59"/>
    </row>
    <row r="257" spans="2:4" x14ac:dyDescent="0.25">
      <c r="B257" s="58"/>
      <c r="D257" s="59"/>
    </row>
    <row r="258" spans="2:4" x14ac:dyDescent="0.25">
      <c r="B258" s="58"/>
      <c r="D258" s="59"/>
    </row>
    <row r="259" spans="2:4" x14ac:dyDescent="0.25">
      <c r="B259" s="58"/>
      <c r="D259" s="59"/>
    </row>
    <row r="260" spans="2:4" x14ac:dyDescent="0.25">
      <c r="B260" s="58"/>
      <c r="D260" s="59"/>
    </row>
    <row r="261" spans="2:4" x14ac:dyDescent="0.25">
      <c r="B261" s="58"/>
      <c r="D261" s="59"/>
    </row>
    <row r="262" spans="2:4" x14ac:dyDescent="0.25">
      <c r="B262" s="58"/>
      <c r="D262" s="59"/>
    </row>
    <row r="263" spans="2:4" x14ac:dyDescent="0.25">
      <c r="B263" s="58"/>
      <c r="D263" s="59"/>
    </row>
    <row r="264" spans="2:4" x14ac:dyDescent="0.25">
      <c r="B264" s="58"/>
      <c r="D264" s="59"/>
    </row>
    <row r="265" spans="2:4" x14ac:dyDescent="0.25">
      <c r="B265" s="58"/>
      <c r="D265" s="59"/>
    </row>
    <row r="266" spans="2:4" x14ac:dyDescent="0.25">
      <c r="B266" s="58"/>
      <c r="D266" s="59"/>
    </row>
    <row r="267" spans="2:4" x14ac:dyDescent="0.25">
      <c r="B267" s="58"/>
      <c r="D267" s="59"/>
    </row>
    <row r="268" spans="2:4" x14ac:dyDescent="0.25">
      <c r="B268" s="58"/>
      <c r="D268" s="59"/>
    </row>
    <row r="269" spans="2:4" x14ac:dyDescent="0.25">
      <c r="B269" s="58"/>
      <c r="D269" s="59"/>
    </row>
    <row r="270" spans="2:4" x14ac:dyDescent="0.25">
      <c r="B270" s="58"/>
      <c r="D270" s="59"/>
    </row>
    <row r="271" spans="2:4" x14ac:dyDescent="0.25">
      <c r="B271" s="58"/>
      <c r="D271" s="59"/>
    </row>
    <row r="272" spans="2:4" x14ac:dyDescent="0.25">
      <c r="B272" s="58"/>
      <c r="D272" s="59"/>
    </row>
    <row r="273" spans="2:4" x14ac:dyDescent="0.25">
      <c r="B273" s="58"/>
      <c r="D273" s="59"/>
    </row>
    <row r="274" spans="2:4" x14ac:dyDescent="0.25">
      <c r="B274" s="58"/>
      <c r="D274" s="59"/>
    </row>
    <row r="275" spans="2:4" x14ac:dyDescent="0.25">
      <c r="B275" s="58"/>
      <c r="D275" s="59"/>
    </row>
    <row r="276" spans="2:4" x14ac:dyDescent="0.25">
      <c r="B276" s="58"/>
      <c r="D276" s="59"/>
    </row>
    <row r="277" spans="2:4" x14ac:dyDescent="0.25">
      <c r="B277" s="58"/>
      <c r="D277" s="59"/>
    </row>
    <row r="278" spans="2:4" x14ac:dyDescent="0.25">
      <c r="B278" s="58"/>
      <c r="D278" s="59"/>
    </row>
    <row r="279" spans="2:4" x14ac:dyDescent="0.25">
      <c r="B279" s="58"/>
      <c r="D279" s="59"/>
    </row>
    <row r="280" spans="2:4" x14ac:dyDescent="0.25">
      <c r="B280" s="58"/>
      <c r="D280" s="59"/>
    </row>
    <row r="281" spans="2:4" x14ac:dyDescent="0.25">
      <c r="B281" s="58"/>
      <c r="D281" s="59"/>
    </row>
    <row r="282" spans="2:4" x14ac:dyDescent="0.25">
      <c r="B282" s="58"/>
      <c r="D282" s="59"/>
    </row>
    <row r="283" spans="2:4" x14ac:dyDescent="0.25">
      <c r="B283" s="58"/>
      <c r="D283" s="59"/>
    </row>
    <row r="284" spans="2:4" x14ac:dyDescent="0.25">
      <c r="B284" s="58"/>
      <c r="D284" s="59"/>
    </row>
    <row r="285" spans="2:4" x14ac:dyDescent="0.25">
      <c r="B285" s="58"/>
      <c r="D285" s="59"/>
    </row>
    <row r="286" spans="2:4" x14ac:dyDescent="0.25">
      <c r="B286" s="58"/>
      <c r="D286" s="59"/>
    </row>
    <row r="287" spans="2:4" x14ac:dyDescent="0.25">
      <c r="B287" s="58"/>
      <c r="D287" s="59"/>
    </row>
    <row r="288" spans="2:4" x14ac:dyDescent="0.25">
      <c r="B288" s="58"/>
      <c r="D288" s="59"/>
    </row>
    <row r="289" spans="2:4" x14ac:dyDescent="0.25">
      <c r="B289" s="58"/>
      <c r="D289" s="59"/>
    </row>
    <row r="290" spans="2:4" x14ac:dyDescent="0.25">
      <c r="B290" s="58"/>
      <c r="D290" s="59"/>
    </row>
    <row r="291" spans="2:4" x14ac:dyDescent="0.25">
      <c r="B291" s="58"/>
      <c r="D291" s="59"/>
    </row>
    <row r="292" spans="2:4" x14ac:dyDescent="0.25">
      <c r="B292" s="58"/>
      <c r="D292" s="59"/>
    </row>
    <row r="293" spans="2:4" x14ac:dyDescent="0.25">
      <c r="B293" s="58"/>
      <c r="D293" s="59"/>
    </row>
    <row r="294" spans="2:4" x14ac:dyDescent="0.25">
      <c r="B294" s="58"/>
      <c r="D294" s="59"/>
    </row>
    <row r="295" spans="2:4" x14ac:dyDescent="0.25">
      <c r="B295" s="58"/>
      <c r="D295" s="59"/>
    </row>
    <row r="296" spans="2:4" x14ac:dyDescent="0.25">
      <c r="B296" s="58"/>
      <c r="D296" s="59"/>
    </row>
    <row r="297" spans="2:4" x14ac:dyDescent="0.25">
      <c r="B297" s="58"/>
      <c r="D297" s="59"/>
    </row>
    <row r="298" spans="2:4" x14ac:dyDescent="0.25">
      <c r="B298" s="58"/>
      <c r="D298" s="59"/>
    </row>
    <row r="299" spans="2:4" x14ac:dyDescent="0.25">
      <c r="B299" s="58"/>
      <c r="D299" s="59"/>
    </row>
    <row r="300" spans="2:4" x14ac:dyDescent="0.25">
      <c r="B300" s="58"/>
      <c r="D300" s="59"/>
    </row>
    <row r="301" spans="2:4" x14ac:dyDescent="0.25">
      <c r="B301" s="58"/>
      <c r="D301" s="59"/>
    </row>
    <row r="302" spans="2:4" x14ac:dyDescent="0.25">
      <c r="B302" s="58"/>
      <c r="D302" s="59"/>
    </row>
    <row r="303" spans="2:4" x14ac:dyDescent="0.25">
      <c r="B303" s="58"/>
      <c r="D303" s="59"/>
    </row>
    <row r="304" spans="2:4" x14ac:dyDescent="0.25">
      <c r="B304" s="58"/>
      <c r="D304" s="59"/>
    </row>
    <row r="305" spans="2:4" x14ac:dyDescent="0.25">
      <c r="B305" s="58"/>
      <c r="D305" s="59"/>
    </row>
    <row r="306" spans="2:4" x14ac:dyDescent="0.25">
      <c r="B306" s="58"/>
      <c r="D306" s="59"/>
    </row>
    <row r="307" spans="2:4" x14ac:dyDescent="0.25">
      <c r="B307" s="58"/>
      <c r="D307" s="59"/>
    </row>
    <row r="308" spans="2:4" x14ac:dyDescent="0.25">
      <c r="B308" s="58"/>
      <c r="D308" s="59"/>
    </row>
    <row r="309" spans="2:4" x14ac:dyDescent="0.25">
      <c r="B309" s="58"/>
      <c r="D309" s="59"/>
    </row>
    <row r="310" spans="2:4" x14ac:dyDescent="0.25">
      <c r="B310" s="58"/>
      <c r="D310" s="59"/>
    </row>
    <row r="311" spans="2:4" x14ac:dyDescent="0.25">
      <c r="B311" s="58"/>
      <c r="D311" s="59"/>
    </row>
    <row r="312" spans="2:4" x14ac:dyDescent="0.25">
      <c r="B312" s="58"/>
      <c r="D312" s="59"/>
    </row>
    <row r="313" spans="2:4" x14ac:dyDescent="0.25">
      <c r="B313" s="58"/>
      <c r="D313" s="59"/>
    </row>
    <row r="314" spans="2:4" x14ac:dyDescent="0.25">
      <c r="B314" s="58"/>
      <c r="D314" s="59"/>
    </row>
    <row r="315" spans="2:4" x14ac:dyDescent="0.25">
      <c r="B315" s="58"/>
      <c r="D315" s="59"/>
    </row>
    <row r="316" spans="2:4" x14ac:dyDescent="0.25">
      <c r="B316" s="58"/>
      <c r="D316" s="59"/>
    </row>
    <row r="317" spans="2:4" x14ac:dyDescent="0.25">
      <c r="B317" s="58"/>
      <c r="D317" s="59"/>
    </row>
    <row r="318" spans="2:4" x14ac:dyDescent="0.25">
      <c r="B318" s="58"/>
      <c r="D318" s="59"/>
    </row>
    <row r="319" spans="2:4" x14ac:dyDescent="0.25">
      <c r="B319" s="58"/>
      <c r="D319" s="59"/>
    </row>
    <row r="320" spans="2:4" x14ac:dyDescent="0.25">
      <c r="B320" s="58"/>
      <c r="D320" s="59"/>
    </row>
    <row r="321" spans="2:4" x14ac:dyDescent="0.25">
      <c r="B321" s="58"/>
      <c r="D321" s="59"/>
    </row>
    <row r="322" spans="2:4" x14ac:dyDescent="0.25">
      <c r="B322" s="58"/>
      <c r="D322" s="59"/>
    </row>
    <row r="323" spans="2:4" x14ac:dyDescent="0.25">
      <c r="B323" s="58"/>
      <c r="D323" s="59"/>
    </row>
    <row r="324" spans="2:4" x14ac:dyDescent="0.25">
      <c r="B324" s="58"/>
      <c r="D324" s="59"/>
    </row>
    <row r="325" spans="2:4" x14ac:dyDescent="0.25">
      <c r="B325" s="58"/>
      <c r="D325" s="59"/>
    </row>
    <row r="326" spans="2:4" x14ac:dyDescent="0.25">
      <c r="B326" s="58"/>
      <c r="D326" s="59"/>
    </row>
    <row r="327" spans="2:4" x14ac:dyDescent="0.25">
      <c r="B327" s="58"/>
      <c r="D327" s="59"/>
    </row>
    <row r="328" spans="2:4" x14ac:dyDescent="0.25">
      <c r="B328" s="58"/>
      <c r="D328" s="59"/>
    </row>
    <row r="329" spans="2:4" x14ac:dyDescent="0.25">
      <c r="B329" s="58"/>
      <c r="D329" s="59"/>
    </row>
    <row r="330" spans="2:4" x14ac:dyDescent="0.25">
      <c r="B330" s="58"/>
      <c r="D330" s="59"/>
    </row>
    <row r="331" spans="2:4" x14ac:dyDescent="0.25">
      <c r="B331" s="58"/>
      <c r="D331" s="59"/>
    </row>
    <row r="332" spans="2:4" x14ac:dyDescent="0.25">
      <c r="B332" s="58"/>
      <c r="D332" s="59"/>
    </row>
    <row r="333" spans="2:4" x14ac:dyDescent="0.25">
      <c r="B333" s="58"/>
      <c r="D333" s="59"/>
    </row>
    <row r="334" spans="2:4" x14ac:dyDescent="0.25">
      <c r="B334" s="58"/>
      <c r="D334" s="59"/>
    </row>
    <row r="335" spans="2:4" x14ac:dyDescent="0.25">
      <c r="B335" s="58"/>
      <c r="D335" s="59"/>
    </row>
    <row r="336" spans="2:4" x14ac:dyDescent="0.25">
      <c r="B336" s="58"/>
      <c r="D336" s="59"/>
    </row>
    <row r="337" spans="2:4" x14ac:dyDescent="0.25">
      <c r="B337" s="58"/>
      <c r="D337" s="59"/>
    </row>
    <row r="338" spans="2:4" x14ac:dyDescent="0.25">
      <c r="B338" s="58"/>
      <c r="D338" s="59"/>
    </row>
    <row r="339" spans="2:4" x14ac:dyDescent="0.25">
      <c r="B339" s="58"/>
      <c r="D339" s="59"/>
    </row>
    <row r="340" spans="2:4" x14ac:dyDescent="0.25">
      <c r="B340" s="58"/>
      <c r="D340" s="59"/>
    </row>
    <row r="341" spans="2:4" x14ac:dyDescent="0.25">
      <c r="B341" s="58"/>
      <c r="D341" s="59"/>
    </row>
    <row r="342" spans="2:4" x14ac:dyDescent="0.25">
      <c r="B342" s="58"/>
      <c r="D342" s="59"/>
    </row>
    <row r="343" spans="2:4" x14ac:dyDescent="0.25">
      <c r="B343" s="58"/>
      <c r="D343" s="59"/>
    </row>
    <row r="344" spans="2:4" x14ac:dyDescent="0.25">
      <c r="B344" s="58"/>
      <c r="D344" s="59"/>
    </row>
    <row r="345" spans="2:4" x14ac:dyDescent="0.25">
      <c r="B345" s="58"/>
      <c r="D345" s="59"/>
    </row>
    <row r="346" spans="2:4" x14ac:dyDescent="0.25">
      <c r="B346" s="58"/>
      <c r="D346" s="59"/>
    </row>
    <row r="347" spans="2:4" x14ac:dyDescent="0.25">
      <c r="B347" s="58"/>
      <c r="D347" s="59"/>
    </row>
    <row r="348" spans="2:4" x14ac:dyDescent="0.25">
      <c r="B348" s="58"/>
      <c r="D348" s="59"/>
    </row>
    <row r="349" spans="2:4" x14ac:dyDescent="0.25">
      <c r="B349" s="58"/>
      <c r="D349" s="59"/>
    </row>
    <row r="350" spans="2:4" x14ac:dyDescent="0.25">
      <c r="B350" s="58"/>
      <c r="D350" s="59"/>
    </row>
    <row r="351" spans="2:4" x14ac:dyDescent="0.25">
      <c r="B351" s="58"/>
      <c r="D351" s="59"/>
    </row>
    <row r="352" spans="2:4" x14ac:dyDescent="0.25">
      <c r="B352" s="58"/>
      <c r="D352" s="59"/>
    </row>
    <row r="353" spans="2:4" x14ac:dyDescent="0.25">
      <c r="B353" s="58"/>
      <c r="D353" s="59"/>
    </row>
    <row r="354" spans="2:4" x14ac:dyDescent="0.25">
      <c r="B354" s="58"/>
      <c r="D354" s="59"/>
    </row>
    <row r="355" spans="2:4" x14ac:dyDescent="0.25">
      <c r="B355" s="58"/>
      <c r="D355" s="59"/>
    </row>
    <row r="356" spans="2:4" x14ac:dyDescent="0.25">
      <c r="B356" s="58"/>
      <c r="D356" s="59"/>
    </row>
    <row r="357" spans="2:4" x14ac:dyDescent="0.25">
      <c r="B357" s="58"/>
      <c r="D357" s="59"/>
    </row>
    <row r="358" spans="2:4" x14ac:dyDescent="0.25">
      <c r="B358" s="58"/>
      <c r="D358" s="59"/>
    </row>
    <row r="359" spans="2:4" x14ac:dyDescent="0.25">
      <c r="B359" s="58"/>
      <c r="D359" s="59"/>
    </row>
    <row r="360" spans="2:4" x14ac:dyDescent="0.25">
      <c r="B360" s="58"/>
      <c r="D360" s="59"/>
    </row>
    <row r="361" spans="2:4" x14ac:dyDescent="0.25">
      <c r="B361" s="58"/>
    </row>
    <row r="362" spans="2:4" x14ac:dyDescent="0.25">
      <c r="B362" s="58"/>
      <c r="D362" s="59"/>
    </row>
    <row r="363" spans="2:4" x14ac:dyDescent="0.25">
      <c r="B363" s="58"/>
      <c r="D363" s="59"/>
    </row>
    <row r="364" spans="2:4" x14ac:dyDescent="0.25">
      <c r="B364" s="58"/>
      <c r="D364" s="59"/>
    </row>
    <row r="365" spans="2:4" x14ac:dyDescent="0.25">
      <c r="B365" s="58"/>
      <c r="D365" s="59"/>
    </row>
    <row r="366" spans="2:4" x14ac:dyDescent="0.25">
      <c r="B366" s="58"/>
      <c r="D366" s="59"/>
    </row>
    <row r="367" spans="2:4" x14ac:dyDescent="0.25">
      <c r="B367" s="58"/>
      <c r="D367" s="59"/>
    </row>
    <row r="368" spans="2:4" x14ac:dyDescent="0.25">
      <c r="B368" s="58"/>
      <c r="D368" s="59"/>
    </row>
    <row r="369" spans="2:4" x14ac:dyDescent="0.25">
      <c r="B369" s="58"/>
      <c r="D369" s="59"/>
    </row>
    <row r="370" spans="2:4" x14ac:dyDescent="0.25">
      <c r="B370" s="58"/>
      <c r="D370" s="59"/>
    </row>
    <row r="371" spans="2:4" x14ac:dyDescent="0.25">
      <c r="B371" s="58"/>
      <c r="D371" s="59"/>
    </row>
    <row r="372" spans="2:4" x14ac:dyDescent="0.25">
      <c r="B372" s="58"/>
      <c r="D372" s="59"/>
    </row>
    <row r="373" spans="2:4" x14ac:dyDescent="0.25">
      <c r="B373" s="58"/>
      <c r="D373" s="59"/>
    </row>
    <row r="374" spans="2:4" x14ac:dyDescent="0.25">
      <c r="B374" s="58"/>
      <c r="D374" s="59"/>
    </row>
    <row r="375" spans="2:4" x14ac:dyDescent="0.25">
      <c r="B375" s="58"/>
      <c r="D375" s="59"/>
    </row>
    <row r="376" spans="2:4" x14ac:dyDescent="0.25">
      <c r="B376" s="58"/>
      <c r="D376" s="59"/>
    </row>
    <row r="377" spans="2:4" x14ac:dyDescent="0.25">
      <c r="B377" s="58"/>
      <c r="D377" s="59"/>
    </row>
    <row r="378" spans="2:4" x14ac:dyDescent="0.25">
      <c r="B378" s="58"/>
      <c r="D378" s="59"/>
    </row>
    <row r="379" spans="2:4" x14ac:dyDescent="0.25">
      <c r="B379" s="58"/>
      <c r="D379" s="59"/>
    </row>
    <row r="380" spans="2:4" x14ac:dyDescent="0.25">
      <c r="B380" s="58"/>
      <c r="D380" s="59"/>
    </row>
    <row r="381" spans="2:4" x14ac:dyDescent="0.25">
      <c r="B381" s="58"/>
      <c r="D381" s="59"/>
    </row>
    <row r="382" spans="2:4" x14ac:dyDescent="0.25">
      <c r="B382" s="58"/>
      <c r="D382" s="59"/>
    </row>
    <row r="383" spans="2:4" x14ac:dyDescent="0.25">
      <c r="B383" s="58"/>
      <c r="D383" s="59"/>
    </row>
    <row r="384" spans="2:4" x14ac:dyDescent="0.25">
      <c r="B384" s="58"/>
      <c r="D384" s="59"/>
    </row>
    <row r="385" spans="2:4" x14ac:dyDescent="0.25">
      <c r="B385" s="58"/>
      <c r="D385" s="59"/>
    </row>
    <row r="386" spans="2:4" x14ac:dyDescent="0.25">
      <c r="B386" s="58"/>
      <c r="D386" s="59"/>
    </row>
    <row r="387" spans="2:4" x14ac:dyDescent="0.25">
      <c r="B387" s="58"/>
      <c r="D387" s="59"/>
    </row>
    <row r="388" spans="2:4" x14ac:dyDescent="0.25">
      <c r="B388" s="58"/>
      <c r="D388" s="59"/>
    </row>
    <row r="389" spans="2:4" x14ac:dyDescent="0.25">
      <c r="B389" s="58"/>
      <c r="D389" s="59"/>
    </row>
    <row r="390" spans="2:4" x14ac:dyDescent="0.25">
      <c r="B390" s="58"/>
      <c r="D390" s="59"/>
    </row>
    <row r="391" spans="2:4" x14ac:dyDescent="0.25">
      <c r="B391" s="58"/>
      <c r="D391" s="59"/>
    </row>
    <row r="392" spans="2:4" x14ac:dyDescent="0.25">
      <c r="B392" s="58"/>
      <c r="D392" s="59"/>
    </row>
    <row r="393" spans="2:4" x14ac:dyDescent="0.25">
      <c r="B393" s="58"/>
      <c r="D393" s="59"/>
    </row>
    <row r="394" spans="2:4" x14ac:dyDescent="0.25">
      <c r="B394" s="58"/>
      <c r="D394" s="59"/>
    </row>
    <row r="395" spans="2:4" x14ac:dyDescent="0.25">
      <c r="B395" s="58"/>
      <c r="D395" s="59"/>
    </row>
    <row r="396" spans="2:4" x14ac:dyDescent="0.25">
      <c r="B396" s="58"/>
      <c r="D396" s="59"/>
    </row>
    <row r="397" spans="2:4" x14ac:dyDescent="0.25">
      <c r="B397" s="58"/>
      <c r="D397" s="59"/>
    </row>
    <row r="398" spans="2:4" x14ac:dyDescent="0.25">
      <c r="B398" s="58"/>
      <c r="D398" s="59"/>
    </row>
    <row r="399" spans="2:4" x14ac:dyDescent="0.25">
      <c r="B399" s="58"/>
      <c r="D399" s="59"/>
    </row>
    <row r="400" spans="2:4" x14ac:dyDescent="0.25">
      <c r="B400" s="58"/>
      <c r="D400" s="59"/>
    </row>
    <row r="401" spans="2:4" x14ac:dyDescent="0.25">
      <c r="B401" s="58"/>
      <c r="D401" s="59"/>
    </row>
    <row r="402" spans="2:4" x14ac:dyDescent="0.25">
      <c r="B402" s="58"/>
      <c r="D402" s="59"/>
    </row>
    <row r="403" spans="2:4" x14ac:dyDescent="0.25">
      <c r="B403" s="58"/>
      <c r="D403" s="59"/>
    </row>
    <row r="404" spans="2:4" x14ac:dyDescent="0.25">
      <c r="B404" s="58"/>
      <c r="D404" s="59"/>
    </row>
    <row r="405" spans="2:4" x14ac:dyDescent="0.25">
      <c r="B405" s="58"/>
      <c r="D405" s="59"/>
    </row>
    <row r="406" spans="2:4" x14ac:dyDescent="0.25">
      <c r="B406" s="58"/>
      <c r="D406" s="59"/>
    </row>
    <row r="407" spans="2:4" x14ac:dyDescent="0.25">
      <c r="B407" s="58"/>
      <c r="D407" s="59"/>
    </row>
    <row r="408" spans="2:4" x14ac:dyDescent="0.25">
      <c r="B408" s="58"/>
      <c r="D408" s="59"/>
    </row>
    <row r="409" spans="2:4" x14ac:dyDescent="0.25">
      <c r="B409" s="58"/>
      <c r="D409" s="59"/>
    </row>
    <row r="410" spans="2:4" x14ac:dyDescent="0.25">
      <c r="B410" s="58"/>
      <c r="D410" s="59"/>
    </row>
    <row r="411" spans="2:4" x14ac:dyDescent="0.25">
      <c r="B411" s="58"/>
      <c r="D411" s="59"/>
    </row>
    <row r="412" spans="2:4" x14ac:dyDescent="0.25">
      <c r="B412" s="58"/>
      <c r="D412" s="59"/>
    </row>
    <row r="413" spans="2:4" x14ac:dyDescent="0.25">
      <c r="B413" s="58"/>
      <c r="D413" s="59"/>
    </row>
    <row r="414" spans="2:4" x14ac:dyDescent="0.25">
      <c r="B414" s="58"/>
      <c r="D414" s="59"/>
    </row>
    <row r="415" spans="2:4" x14ac:dyDescent="0.25">
      <c r="B415" s="58"/>
      <c r="D415" s="59"/>
    </row>
    <row r="416" spans="2:4" x14ac:dyDescent="0.25">
      <c r="B416" s="58"/>
      <c r="D416" s="59"/>
    </row>
    <row r="417" spans="2:4" x14ac:dyDescent="0.25">
      <c r="B417" s="58"/>
      <c r="D417" s="59"/>
    </row>
    <row r="418" spans="2:4" x14ac:dyDescent="0.25">
      <c r="B418" s="58"/>
      <c r="D418" s="59"/>
    </row>
    <row r="419" spans="2:4" x14ac:dyDescent="0.25">
      <c r="B419" s="58"/>
      <c r="D419" s="59"/>
    </row>
    <row r="420" spans="2:4" x14ac:dyDescent="0.25">
      <c r="B420" s="58"/>
      <c r="D420" s="59"/>
    </row>
    <row r="421" spans="2:4" x14ac:dyDescent="0.25">
      <c r="B421" s="58"/>
      <c r="D421" s="59"/>
    </row>
    <row r="422" spans="2:4" x14ac:dyDescent="0.25">
      <c r="B422" s="58"/>
      <c r="D422" s="59"/>
    </row>
    <row r="423" spans="2:4" x14ac:dyDescent="0.25">
      <c r="B423" s="58"/>
      <c r="D423" s="59"/>
    </row>
    <row r="424" spans="2:4" x14ac:dyDescent="0.25">
      <c r="B424" s="58"/>
      <c r="D424" s="59"/>
    </row>
    <row r="425" spans="2:4" x14ac:dyDescent="0.25">
      <c r="B425" s="58"/>
      <c r="D425" s="59"/>
    </row>
    <row r="426" spans="2:4" x14ac:dyDescent="0.25">
      <c r="B426" s="58"/>
      <c r="D426" s="59"/>
    </row>
    <row r="427" spans="2:4" x14ac:dyDescent="0.25">
      <c r="B427" s="58"/>
      <c r="D427" s="59"/>
    </row>
    <row r="428" spans="2:4" x14ac:dyDescent="0.25">
      <c r="B428" s="58"/>
      <c r="D428" s="59"/>
    </row>
    <row r="429" spans="2:4" x14ac:dyDescent="0.25">
      <c r="B429" s="58"/>
      <c r="D429" s="59"/>
    </row>
    <row r="430" spans="2:4" x14ac:dyDescent="0.25">
      <c r="B430" s="58"/>
      <c r="D430" s="59"/>
    </row>
    <row r="431" spans="2:4" x14ac:dyDescent="0.25">
      <c r="B431" s="58"/>
      <c r="D431" s="59"/>
    </row>
    <row r="432" spans="2:4" x14ac:dyDescent="0.25">
      <c r="B432" s="58"/>
      <c r="D432" s="59"/>
    </row>
    <row r="433" spans="2:4" x14ac:dyDescent="0.25">
      <c r="B433" s="58"/>
      <c r="D433" s="59"/>
    </row>
    <row r="434" spans="2:4" x14ac:dyDescent="0.25">
      <c r="B434" s="58"/>
      <c r="D434" s="59"/>
    </row>
    <row r="435" spans="2:4" x14ac:dyDescent="0.25">
      <c r="B435" s="58"/>
      <c r="D435" s="59"/>
    </row>
    <row r="436" spans="2:4" x14ac:dyDescent="0.25">
      <c r="B436" s="58"/>
      <c r="D436" s="59"/>
    </row>
    <row r="437" spans="2:4" x14ac:dyDescent="0.25">
      <c r="B437" s="58"/>
      <c r="D437" s="59"/>
    </row>
    <row r="438" spans="2:4" x14ac:dyDescent="0.25">
      <c r="B438" s="58"/>
      <c r="D438" s="59"/>
    </row>
    <row r="439" spans="2:4" x14ac:dyDescent="0.25">
      <c r="B439" s="58"/>
      <c r="D439" s="59"/>
    </row>
    <row r="440" spans="2:4" x14ac:dyDescent="0.25">
      <c r="B440" s="58"/>
      <c r="D440" s="59"/>
    </row>
    <row r="441" spans="2:4" x14ac:dyDescent="0.25">
      <c r="B441" s="58"/>
      <c r="D441" s="59"/>
    </row>
    <row r="442" spans="2:4" x14ac:dyDescent="0.25">
      <c r="B442" s="58"/>
      <c r="D442" s="59"/>
    </row>
    <row r="443" spans="2:4" x14ac:dyDescent="0.25">
      <c r="B443" s="58"/>
      <c r="D443" s="59"/>
    </row>
    <row r="444" spans="2:4" x14ac:dyDescent="0.25">
      <c r="B444" s="58"/>
      <c r="D444" s="59"/>
    </row>
    <row r="445" spans="2:4" x14ac:dyDescent="0.25">
      <c r="B445" s="58"/>
      <c r="D445" s="59"/>
    </row>
    <row r="446" spans="2:4" x14ac:dyDescent="0.25">
      <c r="B446" s="58"/>
      <c r="D446" s="59"/>
    </row>
    <row r="447" spans="2:4" x14ac:dyDescent="0.25">
      <c r="B447" s="58"/>
      <c r="D447" s="59"/>
    </row>
    <row r="448" spans="2:4" x14ac:dyDescent="0.25">
      <c r="B448" s="58"/>
      <c r="D448" s="59"/>
    </row>
    <row r="449" spans="2:4" x14ac:dyDescent="0.25">
      <c r="B449" s="58"/>
      <c r="D449" s="59"/>
    </row>
    <row r="450" spans="2:4" x14ac:dyDescent="0.25">
      <c r="B450" s="58"/>
      <c r="D450" s="59"/>
    </row>
    <row r="451" spans="2:4" x14ac:dyDescent="0.25">
      <c r="B451" s="58"/>
      <c r="D451" s="59"/>
    </row>
    <row r="452" spans="2:4" x14ac:dyDescent="0.25">
      <c r="B452" s="58"/>
      <c r="D452" s="59"/>
    </row>
    <row r="453" spans="2:4" x14ac:dyDescent="0.25">
      <c r="B453" s="58"/>
      <c r="D453" s="59"/>
    </row>
    <row r="454" spans="2:4" x14ac:dyDescent="0.25">
      <c r="B454" s="58"/>
      <c r="D454" s="59"/>
    </row>
    <row r="455" spans="2:4" x14ac:dyDescent="0.25">
      <c r="B455" s="58"/>
      <c r="D455" s="59"/>
    </row>
    <row r="456" spans="2:4" x14ac:dyDescent="0.25">
      <c r="B456" s="58"/>
      <c r="D456" s="59"/>
    </row>
    <row r="457" spans="2:4" x14ac:dyDescent="0.25">
      <c r="B457" s="58"/>
      <c r="D457" s="59"/>
    </row>
    <row r="458" spans="2:4" x14ac:dyDescent="0.25">
      <c r="B458" s="58"/>
      <c r="D458" s="59"/>
    </row>
    <row r="459" spans="2:4" x14ac:dyDescent="0.25">
      <c r="B459" s="58"/>
      <c r="D459" s="59"/>
    </row>
    <row r="460" spans="2:4" x14ac:dyDescent="0.25">
      <c r="B460" s="58"/>
      <c r="D460" s="59"/>
    </row>
    <row r="461" spans="2:4" x14ac:dyDescent="0.25">
      <c r="B461" s="58"/>
      <c r="D461" s="59"/>
    </row>
    <row r="462" spans="2:4" x14ac:dyDescent="0.25">
      <c r="B462" s="58"/>
      <c r="D462" s="59"/>
    </row>
    <row r="463" spans="2:4" x14ac:dyDescent="0.25">
      <c r="B463" s="58"/>
      <c r="D463" s="59"/>
    </row>
    <row r="464" spans="2:4" x14ac:dyDescent="0.25">
      <c r="B464" s="58"/>
      <c r="D464" s="59"/>
    </row>
    <row r="465" spans="2:4" x14ac:dyDescent="0.25">
      <c r="B465" s="58"/>
      <c r="D465" s="59"/>
    </row>
    <row r="466" spans="2:4" x14ac:dyDescent="0.25">
      <c r="B466" s="58"/>
      <c r="D466" s="59"/>
    </row>
    <row r="467" spans="2:4" x14ac:dyDescent="0.25">
      <c r="B467" s="58"/>
      <c r="D467" s="59"/>
    </row>
    <row r="468" spans="2:4" x14ac:dyDescent="0.25">
      <c r="B468" s="58"/>
      <c r="D468" s="59"/>
    </row>
    <row r="469" spans="2:4" x14ac:dyDescent="0.25">
      <c r="B469" s="58"/>
      <c r="D469" s="59"/>
    </row>
    <row r="470" spans="2:4" x14ac:dyDescent="0.25">
      <c r="B470" s="58"/>
      <c r="D470" s="59"/>
    </row>
    <row r="471" spans="2:4" x14ac:dyDescent="0.25">
      <c r="B471" s="58"/>
      <c r="D471" s="59"/>
    </row>
    <row r="472" spans="2:4" x14ac:dyDescent="0.25">
      <c r="B472" s="58"/>
      <c r="D472" s="59"/>
    </row>
    <row r="473" spans="2:4" x14ac:dyDescent="0.25">
      <c r="B473" s="58"/>
      <c r="D473" s="59"/>
    </row>
  </sheetData>
  <mergeCells count="37">
    <mergeCell ref="G4:G6"/>
    <mergeCell ref="B4:B6"/>
    <mergeCell ref="C4:C6"/>
    <mergeCell ref="D4:D6"/>
    <mergeCell ref="E4:E6"/>
    <mergeCell ref="F4:F6"/>
    <mergeCell ref="Z4:Z6"/>
    <mergeCell ref="H4:H6"/>
    <mergeCell ref="I4:I6"/>
    <mergeCell ref="J4:J6"/>
    <mergeCell ref="K4:K6"/>
    <mergeCell ref="L4:L6"/>
    <mergeCell ref="M4:M6"/>
    <mergeCell ref="Q4:Q6"/>
    <mergeCell ref="V4:V6"/>
    <mergeCell ref="W4:W6"/>
    <mergeCell ref="X4:X6"/>
    <mergeCell ref="Y4:Y6"/>
    <mergeCell ref="AX4:BF4"/>
    <mergeCell ref="AE5:AE6"/>
    <mergeCell ref="AF5:AH5"/>
    <mergeCell ref="AI5:AK5"/>
    <mergeCell ref="AL5:AN5"/>
    <mergeCell ref="BA5:BA6"/>
    <mergeCell ref="BB5:BD5"/>
    <mergeCell ref="BE5:BF5"/>
    <mergeCell ref="AX5:AX6"/>
    <mergeCell ref="AY5:AY6"/>
    <mergeCell ref="AZ5:AZ6"/>
    <mergeCell ref="AA4:AA6"/>
    <mergeCell ref="AB4:AB6"/>
    <mergeCell ref="AC4:AC6"/>
    <mergeCell ref="AD4:AD6"/>
    <mergeCell ref="AE4:AW4"/>
    <mergeCell ref="AO5:AQ5"/>
    <mergeCell ref="AR5:AT5"/>
    <mergeCell ref="AU5:AW5"/>
  </mergeCells>
  <conditionalFormatting sqref="B11">
    <cfRule type="duplicateValues" dxfId="264" priority="252"/>
  </conditionalFormatting>
  <conditionalFormatting sqref="B7">
    <cfRule type="duplicateValues" dxfId="263" priority="251"/>
  </conditionalFormatting>
  <conditionalFormatting sqref="B228:B1048576 B8:B11 B4">
    <cfRule type="duplicateValues" dxfId="262" priority="253"/>
  </conditionalFormatting>
  <conditionalFormatting sqref="B15">
    <cfRule type="duplicateValues" dxfId="261" priority="249"/>
  </conditionalFormatting>
  <conditionalFormatting sqref="B12:B15">
    <cfRule type="duplicateValues" dxfId="260" priority="250"/>
  </conditionalFormatting>
  <conditionalFormatting sqref="B19">
    <cfRule type="duplicateValues" dxfId="259" priority="247"/>
  </conditionalFormatting>
  <conditionalFormatting sqref="B16:B19">
    <cfRule type="duplicateValues" dxfId="258" priority="248"/>
  </conditionalFormatting>
  <conditionalFormatting sqref="B23">
    <cfRule type="duplicateValues" dxfId="257" priority="245"/>
  </conditionalFormatting>
  <conditionalFormatting sqref="B20:B23">
    <cfRule type="duplicateValues" dxfId="256" priority="246"/>
  </conditionalFormatting>
  <conditionalFormatting sqref="B27">
    <cfRule type="duplicateValues" dxfId="255" priority="243"/>
  </conditionalFormatting>
  <conditionalFormatting sqref="B24:B27">
    <cfRule type="duplicateValues" dxfId="254" priority="244"/>
  </conditionalFormatting>
  <conditionalFormatting sqref="B31">
    <cfRule type="duplicateValues" dxfId="253" priority="241"/>
  </conditionalFormatting>
  <conditionalFormatting sqref="B28:B31">
    <cfRule type="duplicateValues" dxfId="252" priority="242"/>
  </conditionalFormatting>
  <conditionalFormatting sqref="B35">
    <cfRule type="duplicateValues" dxfId="251" priority="239"/>
  </conditionalFormatting>
  <conditionalFormatting sqref="B32:B35">
    <cfRule type="duplicateValues" dxfId="250" priority="240"/>
  </conditionalFormatting>
  <conditionalFormatting sqref="B39">
    <cfRule type="duplicateValues" dxfId="249" priority="237"/>
  </conditionalFormatting>
  <conditionalFormatting sqref="B36:B39">
    <cfRule type="duplicateValues" dxfId="248" priority="238"/>
  </conditionalFormatting>
  <conditionalFormatting sqref="B43">
    <cfRule type="duplicateValues" dxfId="247" priority="235"/>
  </conditionalFormatting>
  <conditionalFormatting sqref="B40:B43">
    <cfRule type="duplicateValues" dxfId="246" priority="236"/>
  </conditionalFormatting>
  <conditionalFormatting sqref="B47">
    <cfRule type="duplicateValues" dxfId="245" priority="233"/>
  </conditionalFormatting>
  <conditionalFormatting sqref="B44:B47">
    <cfRule type="duplicateValues" dxfId="244" priority="234"/>
  </conditionalFormatting>
  <conditionalFormatting sqref="B51">
    <cfRule type="duplicateValues" dxfId="243" priority="231"/>
  </conditionalFormatting>
  <conditionalFormatting sqref="B48:B51">
    <cfRule type="duplicateValues" dxfId="242" priority="232"/>
  </conditionalFormatting>
  <conditionalFormatting sqref="B55">
    <cfRule type="duplicateValues" dxfId="241" priority="229"/>
  </conditionalFormatting>
  <conditionalFormatting sqref="B52:B55">
    <cfRule type="duplicateValues" dxfId="240" priority="230"/>
  </conditionalFormatting>
  <conditionalFormatting sqref="B59">
    <cfRule type="duplicateValues" dxfId="239" priority="227"/>
  </conditionalFormatting>
  <conditionalFormatting sqref="B56:B59">
    <cfRule type="duplicateValues" dxfId="238" priority="228"/>
  </conditionalFormatting>
  <conditionalFormatting sqref="B63">
    <cfRule type="duplicateValues" dxfId="237" priority="225"/>
  </conditionalFormatting>
  <conditionalFormatting sqref="B60:B63">
    <cfRule type="duplicateValues" dxfId="236" priority="226"/>
  </conditionalFormatting>
  <conditionalFormatting sqref="B67">
    <cfRule type="duplicateValues" dxfId="235" priority="223"/>
  </conditionalFormatting>
  <conditionalFormatting sqref="B64:B67">
    <cfRule type="duplicateValues" dxfId="234" priority="224"/>
  </conditionalFormatting>
  <conditionalFormatting sqref="B71">
    <cfRule type="duplicateValues" dxfId="233" priority="221"/>
  </conditionalFormatting>
  <conditionalFormatting sqref="B68:B71">
    <cfRule type="duplicateValues" dxfId="232" priority="222"/>
  </conditionalFormatting>
  <conditionalFormatting sqref="B75">
    <cfRule type="duplicateValues" dxfId="231" priority="219"/>
  </conditionalFormatting>
  <conditionalFormatting sqref="B72:B75">
    <cfRule type="duplicateValues" dxfId="230" priority="220"/>
  </conditionalFormatting>
  <conditionalFormatting sqref="B79">
    <cfRule type="duplicateValues" dxfId="229" priority="217"/>
  </conditionalFormatting>
  <conditionalFormatting sqref="B76:B79">
    <cfRule type="duplicateValues" dxfId="228" priority="218"/>
  </conditionalFormatting>
  <conditionalFormatting sqref="B83">
    <cfRule type="duplicateValues" dxfId="227" priority="215"/>
  </conditionalFormatting>
  <conditionalFormatting sqref="B80:B83">
    <cfRule type="duplicateValues" dxfId="226" priority="216"/>
  </conditionalFormatting>
  <conditionalFormatting sqref="B87">
    <cfRule type="duplicateValues" dxfId="225" priority="213"/>
  </conditionalFormatting>
  <conditionalFormatting sqref="B84:B87">
    <cfRule type="duplicateValues" dxfId="224" priority="214"/>
  </conditionalFormatting>
  <conditionalFormatting sqref="B91">
    <cfRule type="duplicateValues" dxfId="223" priority="211"/>
  </conditionalFormatting>
  <conditionalFormatting sqref="B88:B91">
    <cfRule type="duplicateValues" dxfId="222" priority="212"/>
  </conditionalFormatting>
  <conditionalFormatting sqref="B95">
    <cfRule type="duplicateValues" dxfId="221" priority="209"/>
  </conditionalFormatting>
  <conditionalFormatting sqref="B92:B95">
    <cfRule type="duplicateValues" dxfId="220" priority="210"/>
  </conditionalFormatting>
  <conditionalFormatting sqref="B99">
    <cfRule type="duplicateValues" dxfId="219" priority="207"/>
  </conditionalFormatting>
  <conditionalFormatting sqref="B96:B99">
    <cfRule type="duplicateValues" dxfId="218" priority="208"/>
  </conditionalFormatting>
  <conditionalFormatting sqref="B103">
    <cfRule type="duplicateValues" dxfId="217" priority="205"/>
  </conditionalFormatting>
  <conditionalFormatting sqref="B100:B103">
    <cfRule type="duplicateValues" dxfId="216" priority="206"/>
  </conditionalFormatting>
  <conditionalFormatting sqref="B107">
    <cfRule type="duplicateValues" dxfId="215" priority="203"/>
  </conditionalFormatting>
  <conditionalFormatting sqref="B104:B107">
    <cfRule type="duplicateValues" dxfId="214" priority="204"/>
  </conditionalFormatting>
  <conditionalFormatting sqref="B111">
    <cfRule type="duplicateValues" dxfId="213" priority="201"/>
  </conditionalFormatting>
  <conditionalFormatting sqref="B108:B111">
    <cfRule type="duplicateValues" dxfId="212" priority="202"/>
  </conditionalFormatting>
  <conditionalFormatting sqref="B115">
    <cfRule type="duplicateValues" dxfId="211" priority="199"/>
  </conditionalFormatting>
  <conditionalFormatting sqref="B112:B115">
    <cfRule type="duplicateValues" dxfId="210" priority="200"/>
  </conditionalFormatting>
  <conditionalFormatting sqref="B119">
    <cfRule type="duplicateValues" dxfId="209" priority="197"/>
  </conditionalFormatting>
  <conditionalFormatting sqref="B116:B119">
    <cfRule type="duplicateValues" dxfId="208" priority="198"/>
  </conditionalFormatting>
  <conditionalFormatting sqref="B123">
    <cfRule type="duplicateValues" dxfId="207" priority="195"/>
  </conditionalFormatting>
  <conditionalFormatting sqref="B120:B123">
    <cfRule type="duplicateValues" dxfId="206" priority="196"/>
  </conditionalFormatting>
  <conditionalFormatting sqref="B127">
    <cfRule type="duplicateValues" dxfId="205" priority="193"/>
  </conditionalFormatting>
  <conditionalFormatting sqref="B124:B127">
    <cfRule type="duplicateValues" dxfId="204" priority="194"/>
  </conditionalFormatting>
  <conditionalFormatting sqref="B131">
    <cfRule type="duplicateValues" dxfId="203" priority="191"/>
  </conditionalFormatting>
  <conditionalFormatting sqref="B128:B131">
    <cfRule type="duplicateValues" dxfId="202" priority="192"/>
  </conditionalFormatting>
  <conditionalFormatting sqref="B135">
    <cfRule type="duplicateValues" dxfId="201" priority="189"/>
  </conditionalFormatting>
  <conditionalFormatting sqref="B132:B135">
    <cfRule type="duplicateValues" dxfId="200" priority="190"/>
  </conditionalFormatting>
  <conditionalFormatting sqref="B139">
    <cfRule type="duplicateValues" dxfId="199" priority="187"/>
  </conditionalFormatting>
  <conditionalFormatting sqref="B136:B139">
    <cfRule type="duplicateValues" dxfId="198" priority="188"/>
  </conditionalFormatting>
  <conditionalFormatting sqref="B143">
    <cfRule type="duplicateValues" dxfId="197" priority="185"/>
  </conditionalFormatting>
  <conditionalFormatting sqref="B140:B143">
    <cfRule type="duplicateValues" dxfId="196" priority="186"/>
  </conditionalFormatting>
  <conditionalFormatting sqref="B147">
    <cfRule type="duplicateValues" dxfId="195" priority="183"/>
  </conditionalFormatting>
  <conditionalFormatting sqref="B144:B147">
    <cfRule type="duplicateValues" dxfId="194" priority="184"/>
  </conditionalFormatting>
  <conditionalFormatting sqref="B151">
    <cfRule type="duplicateValues" dxfId="193" priority="181"/>
  </conditionalFormatting>
  <conditionalFormatting sqref="B148:B151">
    <cfRule type="duplicateValues" dxfId="192" priority="182"/>
  </conditionalFormatting>
  <conditionalFormatting sqref="B155">
    <cfRule type="duplicateValues" dxfId="191" priority="179"/>
  </conditionalFormatting>
  <conditionalFormatting sqref="B152:B155">
    <cfRule type="duplicateValues" dxfId="190" priority="180"/>
  </conditionalFormatting>
  <conditionalFormatting sqref="B159">
    <cfRule type="duplicateValues" dxfId="189" priority="177"/>
  </conditionalFormatting>
  <conditionalFormatting sqref="B156:B159">
    <cfRule type="duplicateValues" dxfId="188" priority="178"/>
  </conditionalFormatting>
  <conditionalFormatting sqref="B163">
    <cfRule type="duplicateValues" dxfId="187" priority="175"/>
  </conditionalFormatting>
  <conditionalFormatting sqref="B160:B163">
    <cfRule type="duplicateValues" dxfId="186" priority="176"/>
  </conditionalFormatting>
  <conditionalFormatting sqref="B167">
    <cfRule type="duplicateValues" dxfId="185" priority="173"/>
  </conditionalFormatting>
  <conditionalFormatting sqref="B164:B167">
    <cfRule type="duplicateValues" dxfId="184" priority="174"/>
  </conditionalFormatting>
  <conditionalFormatting sqref="B171">
    <cfRule type="duplicateValues" dxfId="183" priority="171"/>
  </conditionalFormatting>
  <conditionalFormatting sqref="B168:B171">
    <cfRule type="duplicateValues" dxfId="182" priority="172"/>
  </conditionalFormatting>
  <conditionalFormatting sqref="B175">
    <cfRule type="duplicateValues" dxfId="181" priority="169"/>
  </conditionalFormatting>
  <conditionalFormatting sqref="B172:B175">
    <cfRule type="duplicateValues" dxfId="180" priority="170"/>
  </conditionalFormatting>
  <conditionalFormatting sqref="B179">
    <cfRule type="duplicateValues" dxfId="179" priority="167"/>
  </conditionalFormatting>
  <conditionalFormatting sqref="B176:B179">
    <cfRule type="duplicateValues" dxfId="178" priority="168"/>
  </conditionalFormatting>
  <conditionalFormatting sqref="B183">
    <cfRule type="duplicateValues" dxfId="177" priority="165"/>
  </conditionalFormatting>
  <conditionalFormatting sqref="B180:B183">
    <cfRule type="duplicateValues" dxfId="176" priority="166"/>
  </conditionalFormatting>
  <conditionalFormatting sqref="B187">
    <cfRule type="duplicateValues" dxfId="175" priority="163"/>
  </conditionalFormatting>
  <conditionalFormatting sqref="B184:B187">
    <cfRule type="duplicateValues" dxfId="174" priority="164"/>
  </conditionalFormatting>
  <conditionalFormatting sqref="B191">
    <cfRule type="duplicateValues" dxfId="173" priority="161"/>
  </conditionalFormatting>
  <conditionalFormatting sqref="B188:B191">
    <cfRule type="duplicateValues" dxfId="172" priority="162"/>
  </conditionalFormatting>
  <conditionalFormatting sqref="B195">
    <cfRule type="duplicateValues" dxfId="171" priority="159"/>
  </conditionalFormatting>
  <conditionalFormatting sqref="B192:B195">
    <cfRule type="duplicateValues" dxfId="170" priority="160"/>
  </conditionalFormatting>
  <conditionalFormatting sqref="B199">
    <cfRule type="duplicateValues" dxfId="169" priority="157"/>
  </conditionalFormatting>
  <conditionalFormatting sqref="B196:B199">
    <cfRule type="duplicateValues" dxfId="168" priority="158"/>
  </conditionalFormatting>
  <conditionalFormatting sqref="B203">
    <cfRule type="duplicateValues" dxfId="167" priority="155"/>
  </conditionalFormatting>
  <conditionalFormatting sqref="B200:B203">
    <cfRule type="duplicateValues" dxfId="166" priority="156"/>
  </conditionalFormatting>
  <conditionalFormatting sqref="B207">
    <cfRule type="duplicateValues" dxfId="165" priority="153"/>
  </conditionalFormatting>
  <conditionalFormatting sqref="B204:B207">
    <cfRule type="duplicateValues" dxfId="164" priority="154"/>
  </conditionalFormatting>
  <conditionalFormatting sqref="B211">
    <cfRule type="duplicateValues" dxfId="163" priority="151"/>
  </conditionalFormatting>
  <conditionalFormatting sqref="B208:B211">
    <cfRule type="duplicateValues" dxfId="162" priority="152"/>
  </conditionalFormatting>
  <conditionalFormatting sqref="B215">
    <cfRule type="duplicateValues" dxfId="161" priority="149"/>
  </conditionalFormatting>
  <conditionalFormatting sqref="B212:B215">
    <cfRule type="duplicateValues" dxfId="160" priority="150"/>
  </conditionalFormatting>
  <conditionalFormatting sqref="B219">
    <cfRule type="duplicateValues" dxfId="159" priority="147"/>
  </conditionalFormatting>
  <conditionalFormatting sqref="B216:B219">
    <cfRule type="duplicateValues" dxfId="158" priority="148"/>
  </conditionalFormatting>
  <conditionalFormatting sqref="B223">
    <cfRule type="duplicateValues" dxfId="157" priority="145"/>
  </conditionalFormatting>
  <conditionalFormatting sqref="B220:B223">
    <cfRule type="duplicateValues" dxfId="156" priority="146"/>
  </conditionalFormatting>
  <conditionalFormatting sqref="B227">
    <cfRule type="duplicateValues" dxfId="155" priority="143"/>
  </conditionalFormatting>
  <conditionalFormatting sqref="B224:B227">
    <cfRule type="duplicateValues" dxfId="154" priority="144"/>
  </conditionalFormatting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L420"/>
  <sheetViews>
    <sheetView showGridLines="0" zoomScaleNormal="100" workbookViewId="0">
      <pane ySplit="6" topLeftCell="A7" activePane="bottomLeft" state="frozen"/>
      <selection pane="bottomLeft" activeCell="A7" sqref="A7:XFD7"/>
    </sheetView>
  </sheetViews>
  <sheetFormatPr defaultColWidth="9.140625" defaultRowHeight="15" x14ac:dyDescent="0.25"/>
  <cols>
    <col min="1" max="1" width="3.7109375" style="79" customWidth="1"/>
    <col min="2" max="2" width="7.5703125" style="1" customWidth="1"/>
    <col min="3" max="3" width="16.7109375" style="1" customWidth="1"/>
    <col min="4" max="4" width="12.140625" style="1" bestFit="1" customWidth="1"/>
    <col min="5" max="5" width="15.5703125" style="1" customWidth="1"/>
    <col min="6" max="6" width="14.140625" style="1" customWidth="1"/>
    <col min="7" max="7" width="6.85546875" style="1" hidden="1" customWidth="1"/>
    <col min="8" max="8" width="13.42578125" style="1" customWidth="1"/>
    <col min="9" max="9" width="12.140625" style="1" bestFit="1" customWidth="1"/>
    <col min="10" max="10" width="120.28515625" style="1" bestFit="1" customWidth="1"/>
    <col min="11" max="11" width="14.42578125" style="1" customWidth="1"/>
    <col min="12" max="12" width="45" style="1" customWidth="1"/>
    <col min="13" max="13" width="51.140625" style="1" bestFit="1" customWidth="1"/>
    <col min="14" max="14" width="100.5703125" style="1" hidden="1" customWidth="1"/>
    <col min="15" max="15" width="20.28515625" style="1" hidden="1" customWidth="1"/>
    <col min="16" max="16" width="33.28515625" style="1" hidden="1" customWidth="1"/>
    <col min="17" max="17" width="46.85546875" style="1" bestFit="1" customWidth="1"/>
    <col min="18" max="18" width="68" style="1" hidden="1" customWidth="1"/>
    <col min="19" max="19" width="19.140625" style="1" hidden="1" customWidth="1"/>
    <col min="20" max="20" width="49.42578125" style="1" hidden="1" customWidth="1"/>
    <col min="21" max="21" width="18" style="1" hidden="1" customWidth="1"/>
    <col min="22" max="22" width="40" style="1" customWidth="1"/>
    <col min="23" max="27" width="10.5703125" style="1" customWidth="1"/>
    <col min="28" max="28" width="15.140625" style="1" bestFit="1" customWidth="1"/>
    <col min="29" max="29" width="17" style="1" bestFit="1" customWidth="1"/>
    <col min="30" max="30" width="10.5703125" style="1" customWidth="1"/>
    <col min="31" max="31" width="9.28515625" style="1" bestFit="1" customWidth="1"/>
    <col min="32" max="33" width="13.7109375" style="38" customWidth="1"/>
    <col min="34" max="34" width="13.7109375" style="48" customWidth="1"/>
    <col min="35" max="42" width="13.7109375" style="38" customWidth="1"/>
    <col min="43" max="43" width="13.7109375" style="45" customWidth="1"/>
    <col min="44" max="46" width="13.7109375" style="38" customWidth="1"/>
    <col min="47" max="47" width="13.7109375" style="1" customWidth="1"/>
    <col min="48" max="49" width="13.7109375" style="38" customWidth="1"/>
    <col min="50" max="50" width="13.7109375" style="48" customWidth="1"/>
    <col min="51" max="52" width="13.7109375" style="38" customWidth="1"/>
    <col min="53" max="53" width="13.7109375" style="45" customWidth="1"/>
    <col min="54" max="58" width="13.7109375" style="38" customWidth="1"/>
    <col min="59" max="62" width="9.140625" style="1"/>
    <col min="63" max="63" width="11.42578125" style="1" customWidth="1"/>
    <col min="64" max="64" width="14" style="1" customWidth="1"/>
    <col min="65" max="16384" width="9.140625" style="1"/>
  </cols>
  <sheetData>
    <row r="1" spans="1:64" x14ac:dyDescent="0.25">
      <c r="BK1" s="1" t="s">
        <v>1678</v>
      </c>
      <c r="BL1" s="96">
        <f>IF(AND(F8&gt;0,F7=""),F8,"")</f>
        <v>44105</v>
      </c>
    </row>
    <row r="2" spans="1:64" s="90" customFormat="1" ht="14.25" x14ac:dyDescent="0.25">
      <c r="A2" s="86"/>
      <c r="B2" s="107" t="s">
        <v>823</v>
      </c>
      <c r="C2" s="88"/>
      <c r="D2" s="88"/>
      <c r="E2" s="88"/>
      <c r="F2" s="88"/>
      <c r="G2" s="88"/>
      <c r="H2" s="88"/>
      <c r="I2" s="88"/>
      <c r="J2" s="87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64" s="90" customFormat="1" ht="14.25" x14ac:dyDescent="0.25">
      <c r="A3" s="86"/>
      <c r="B3" s="108" t="str">
        <f>"Precatórios pagos em "&amp;TEXT(F8,"mmmm")&amp;"/"&amp;"2020"&amp;" - "&amp;L8&amp;" - "&amp;"natureza "&amp;E8</f>
        <v>Precatórios pagos em outubro/2020 - Instituto Nacional do Seguro Social - INSS - natureza Alimentar</v>
      </c>
      <c r="C3" s="88"/>
      <c r="D3" s="88"/>
      <c r="E3" s="88"/>
      <c r="F3" s="88"/>
      <c r="G3" s="88"/>
      <c r="H3" s="88"/>
      <c r="I3" s="88"/>
      <c r="J3" s="87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</row>
    <row r="4" spans="1:64" s="85" customFormat="1" ht="11.25" x14ac:dyDescent="0.2">
      <c r="A4" s="80"/>
      <c r="B4" s="160" t="s">
        <v>8</v>
      </c>
      <c r="C4" s="160" t="s">
        <v>9</v>
      </c>
      <c r="D4" s="160" t="s">
        <v>37</v>
      </c>
      <c r="E4" s="164" t="s">
        <v>4</v>
      </c>
      <c r="F4" s="160" t="s">
        <v>1656</v>
      </c>
      <c r="G4" s="165" t="s">
        <v>106</v>
      </c>
      <c r="H4" s="160" t="s">
        <v>11</v>
      </c>
      <c r="I4" s="160" t="s">
        <v>10</v>
      </c>
      <c r="J4" s="160" t="s">
        <v>12</v>
      </c>
      <c r="K4" s="160" t="s">
        <v>13</v>
      </c>
      <c r="L4" s="164" t="s">
        <v>2</v>
      </c>
      <c r="M4" s="164" t="s">
        <v>3</v>
      </c>
      <c r="N4" s="83"/>
      <c r="O4" s="83"/>
      <c r="P4" s="83"/>
      <c r="Q4" s="160" t="s">
        <v>1655</v>
      </c>
      <c r="R4" s="83"/>
      <c r="S4" s="83"/>
      <c r="T4" s="83"/>
      <c r="U4" s="83"/>
      <c r="V4" s="160" t="s">
        <v>21</v>
      </c>
      <c r="W4" s="160" t="s">
        <v>223</v>
      </c>
      <c r="X4" s="160" t="s">
        <v>224</v>
      </c>
      <c r="Y4" s="160" t="s">
        <v>225</v>
      </c>
      <c r="Z4" s="160" t="s">
        <v>226</v>
      </c>
      <c r="AA4" s="160" t="s">
        <v>227</v>
      </c>
      <c r="AB4" s="160" t="s">
        <v>228</v>
      </c>
      <c r="AC4" s="160" t="s">
        <v>229</v>
      </c>
      <c r="AD4" s="160" t="s">
        <v>230</v>
      </c>
      <c r="AE4" s="161" t="s">
        <v>242</v>
      </c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 t="s">
        <v>7</v>
      </c>
      <c r="AY4" s="161"/>
      <c r="AZ4" s="161"/>
      <c r="BA4" s="161"/>
      <c r="BB4" s="161"/>
      <c r="BC4" s="161"/>
      <c r="BD4" s="161"/>
      <c r="BE4" s="161"/>
      <c r="BF4" s="161"/>
    </row>
    <row r="5" spans="1:64" s="85" customFormat="1" ht="11.25" x14ac:dyDescent="0.2">
      <c r="A5" s="80"/>
      <c r="B5" s="160"/>
      <c r="C5" s="160"/>
      <c r="D5" s="160"/>
      <c r="E5" s="164"/>
      <c r="F5" s="160"/>
      <c r="G5" s="165"/>
      <c r="H5" s="160"/>
      <c r="I5" s="160"/>
      <c r="J5" s="160"/>
      <c r="K5" s="160"/>
      <c r="L5" s="164"/>
      <c r="M5" s="164"/>
      <c r="N5" s="83" t="s">
        <v>14</v>
      </c>
      <c r="O5" s="83" t="s">
        <v>15</v>
      </c>
      <c r="P5" s="83" t="s">
        <v>16</v>
      </c>
      <c r="Q5" s="160"/>
      <c r="R5" s="84" t="s">
        <v>18</v>
      </c>
      <c r="S5" s="83" t="s">
        <v>19</v>
      </c>
      <c r="T5" s="84" t="s">
        <v>20</v>
      </c>
      <c r="U5" s="83" t="s">
        <v>19</v>
      </c>
      <c r="V5" s="160"/>
      <c r="W5" s="160"/>
      <c r="X5" s="160"/>
      <c r="Y5" s="160"/>
      <c r="Z5" s="160"/>
      <c r="AA5" s="160"/>
      <c r="AB5" s="160"/>
      <c r="AC5" s="160"/>
      <c r="AD5" s="160"/>
      <c r="AE5" s="162" t="s">
        <v>66</v>
      </c>
      <c r="AF5" s="162" t="s">
        <v>232</v>
      </c>
      <c r="AG5" s="162"/>
      <c r="AH5" s="162"/>
      <c r="AI5" s="162" t="s">
        <v>237</v>
      </c>
      <c r="AJ5" s="162"/>
      <c r="AK5" s="162"/>
      <c r="AL5" s="162" t="s">
        <v>1651</v>
      </c>
      <c r="AM5" s="162"/>
      <c r="AN5" s="162"/>
      <c r="AO5" s="162" t="s">
        <v>14</v>
      </c>
      <c r="AP5" s="162"/>
      <c r="AQ5" s="162"/>
      <c r="AR5" s="163" t="s">
        <v>24</v>
      </c>
      <c r="AS5" s="163"/>
      <c r="AT5" s="163"/>
      <c r="AU5" s="161" t="s">
        <v>23</v>
      </c>
      <c r="AV5" s="161"/>
      <c r="AW5" s="161"/>
      <c r="AX5" s="163" t="s">
        <v>22</v>
      </c>
      <c r="AY5" s="162" t="s">
        <v>239</v>
      </c>
      <c r="AZ5" s="162" t="s">
        <v>240</v>
      </c>
      <c r="BA5" s="162" t="s">
        <v>14</v>
      </c>
      <c r="BB5" s="161" t="s">
        <v>24</v>
      </c>
      <c r="BC5" s="161"/>
      <c r="BD5" s="161"/>
      <c r="BE5" s="161" t="s">
        <v>23</v>
      </c>
      <c r="BF5" s="161"/>
    </row>
    <row r="6" spans="1:64" s="85" customFormat="1" ht="31.5" x14ac:dyDescent="0.2">
      <c r="A6" s="80"/>
      <c r="B6" s="160"/>
      <c r="C6" s="160"/>
      <c r="D6" s="160"/>
      <c r="E6" s="164"/>
      <c r="F6" s="160"/>
      <c r="G6" s="165"/>
      <c r="H6" s="160"/>
      <c r="I6" s="160"/>
      <c r="J6" s="160"/>
      <c r="K6" s="160"/>
      <c r="L6" s="164"/>
      <c r="M6" s="164"/>
      <c r="N6" s="83"/>
      <c r="O6" s="83"/>
      <c r="P6" s="83"/>
      <c r="Q6" s="160"/>
      <c r="R6" s="84"/>
      <c r="S6" s="83"/>
      <c r="T6" s="84"/>
      <c r="U6" s="83"/>
      <c r="V6" s="160"/>
      <c r="W6" s="160"/>
      <c r="X6" s="160"/>
      <c r="Y6" s="160"/>
      <c r="Z6" s="160"/>
      <c r="AA6" s="160"/>
      <c r="AB6" s="160"/>
      <c r="AC6" s="160"/>
      <c r="AD6" s="160"/>
      <c r="AE6" s="162"/>
      <c r="AF6" s="93" t="s">
        <v>233</v>
      </c>
      <c r="AG6" s="93" t="s">
        <v>234</v>
      </c>
      <c r="AH6" s="94" t="s">
        <v>235</v>
      </c>
      <c r="AI6" s="93" t="s">
        <v>233</v>
      </c>
      <c r="AJ6" s="93" t="s">
        <v>234</v>
      </c>
      <c r="AK6" s="93" t="s">
        <v>235</v>
      </c>
      <c r="AL6" s="93" t="s">
        <v>233</v>
      </c>
      <c r="AM6" s="93" t="s">
        <v>234</v>
      </c>
      <c r="AN6" s="93" t="s">
        <v>235</v>
      </c>
      <c r="AO6" s="93" t="s">
        <v>233</v>
      </c>
      <c r="AP6" s="93" t="s">
        <v>234</v>
      </c>
      <c r="AQ6" s="93" t="s">
        <v>235</v>
      </c>
      <c r="AR6" s="93" t="s">
        <v>238</v>
      </c>
      <c r="AS6" s="93" t="s">
        <v>28</v>
      </c>
      <c r="AT6" s="93" t="s">
        <v>29</v>
      </c>
      <c r="AU6" s="93" t="s">
        <v>25</v>
      </c>
      <c r="AV6" s="93" t="s">
        <v>26</v>
      </c>
      <c r="AW6" s="93" t="s">
        <v>27</v>
      </c>
      <c r="AX6" s="163"/>
      <c r="AY6" s="162"/>
      <c r="AZ6" s="162"/>
      <c r="BA6" s="162"/>
      <c r="BB6" s="93" t="s">
        <v>238</v>
      </c>
      <c r="BC6" s="93" t="s">
        <v>28</v>
      </c>
      <c r="BD6" s="93" t="s">
        <v>29</v>
      </c>
      <c r="BE6" s="93" t="s">
        <v>26</v>
      </c>
      <c r="BF6" s="93" t="s">
        <v>27</v>
      </c>
    </row>
    <row r="7" spans="1:64" s="64" customFormat="1" ht="11.25" x14ac:dyDescent="0.2">
      <c r="A7" s="80"/>
      <c r="B7" s="62"/>
      <c r="C7" s="62"/>
      <c r="D7" s="62"/>
      <c r="E7" s="62"/>
      <c r="F7" s="62"/>
      <c r="G7" s="61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  <c r="S7" s="62"/>
      <c r="T7" s="63"/>
      <c r="U7" s="62"/>
      <c r="V7" s="62"/>
      <c r="W7" s="62"/>
      <c r="X7" s="62"/>
      <c r="Y7" s="62"/>
      <c r="Z7" s="62"/>
      <c r="AA7" s="62"/>
      <c r="AB7" s="62"/>
      <c r="AC7" s="62"/>
      <c r="AD7" s="62"/>
      <c r="AE7" s="60"/>
      <c r="AF7" s="60"/>
      <c r="AG7" s="60"/>
      <c r="AH7" s="63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3"/>
      <c r="AY7" s="60"/>
      <c r="AZ7" s="60"/>
      <c r="BA7" s="60"/>
      <c r="BB7" s="60"/>
      <c r="BC7" s="60"/>
      <c r="BD7" s="60"/>
      <c r="BE7" s="60"/>
      <c r="BF7" s="60"/>
    </row>
    <row r="8" spans="1:64" x14ac:dyDescent="0.25">
      <c r="B8" s="95">
        <v>5118</v>
      </c>
      <c r="C8" s="96" t="s">
        <v>826</v>
      </c>
      <c r="D8" s="97">
        <v>43515</v>
      </c>
      <c r="E8" s="98" t="s">
        <v>31</v>
      </c>
      <c r="F8" s="96">
        <v>44105</v>
      </c>
      <c r="G8" s="95">
        <v>1</v>
      </c>
      <c r="H8" s="96" t="s">
        <v>42</v>
      </c>
      <c r="I8" s="97">
        <v>36620</v>
      </c>
      <c r="J8" s="99" t="s">
        <v>43</v>
      </c>
      <c r="K8" s="97">
        <v>38840</v>
      </c>
      <c r="L8" s="96" t="s">
        <v>44</v>
      </c>
      <c r="M8" s="96" t="s">
        <v>30</v>
      </c>
      <c r="N8" s="100" t="s">
        <v>886</v>
      </c>
      <c r="O8" s="101" t="s">
        <v>887</v>
      </c>
      <c r="P8" s="101" t="s">
        <v>34</v>
      </c>
      <c r="Q8" s="101" t="s">
        <v>875</v>
      </c>
      <c r="R8" s="100" t="s">
        <v>62</v>
      </c>
      <c r="S8" s="98" t="s">
        <v>63</v>
      </c>
      <c r="T8" s="100" t="s">
        <v>1372</v>
      </c>
      <c r="U8" s="98" t="s">
        <v>1372</v>
      </c>
      <c r="V8" s="98" t="s">
        <v>33</v>
      </c>
      <c r="W8" s="98" t="s">
        <v>1381</v>
      </c>
      <c r="X8" s="98" t="s">
        <v>1381</v>
      </c>
      <c r="Y8" s="98" t="s">
        <v>1381</v>
      </c>
      <c r="Z8" s="98" t="s">
        <v>80</v>
      </c>
      <c r="AA8" s="98" t="s">
        <v>80</v>
      </c>
      <c r="AB8" s="98" t="s">
        <v>273</v>
      </c>
      <c r="AC8" s="98" t="s">
        <v>1382</v>
      </c>
      <c r="AD8" s="98" t="s">
        <v>1381</v>
      </c>
      <c r="AE8" s="96">
        <v>43647</v>
      </c>
      <c r="AF8" s="102">
        <v>20062.830000000002</v>
      </c>
      <c r="AG8" s="102">
        <v>41641.980000000003</v>
      </c>
      <c r="AH8" s="103">
        <v>61704.81</v>
      </c>
      <c r="AI8" s="102">
        <v>1203.76</v>
      </c>
      <c r="AJ8" s="102">
        <v>2498.52</v>
      </c>
      <c r="AK8" s="102">
        <v>3702.28</v>
      </c>
      <c r="AL8" s="102">
        <v>0</v>
      </c>
      <c r="AM8" s="102">
        <v>0</v>
      </c>
      <c r="AN8" s="102">
        <v>0</v>
      </c>
      <c r="AO8" s="102">
        <v>18859.07</v>
      </c>
      <c r="AP8" s="102">
        <v>39143.46</v>
      </c>
      <c r="AQ8" s="102">
        <v>58002.53</v>
      </c>
      <c r="AR8" s="102">
        <v>0</v>
      </c>
      <c r="AS8" s="104">
        <v>0</v>
      </c>
      <c r="AT8" s="102">
        <v>0</v>
      </c>
      <c r="AU8" s="105">
        <v>47</v>
      </c>
      <c r="AV8" s="102">
        <v>58002.53</v>
      </c>
      <c r="AW8" s="102">
        <v>0</v>
      </c>
      <c r="AX8" s="103">
        <v>63506.5</v>
      </c>
      <c r="AY8" s="106">
        <v>3810.38</v>
      </c>
      <c r="AZ8" s="102">
        <v>0</v>
      </c>
      <c r="BA8" s="102">
        <v>59696.12</v>
      </c>
      <c r="BB8" s="102">
        <v>0</v>
      </c>
      <c r="BC8" s="102">
        <v>0</v>
      </c>
      <c r="BD8" s="102">
        <v>0</v>
      </c>
      <c r="BE8" s="102">
        <v>59696.12</v>
      </c>
      <c r="BF8" s="102">
        <v>0</v>
      </c>
      <c r="BK8" s="1">
        <v>44105</v>
      </c>
    </row>
    <row r="9" spans="1:64" x14ac:dyDescent="0.25">
      <c r="B9" s="67">
        <v>5119</v>
      </c>
      <c r="C9" s="68" t="s">
        <v>826</v>
      </c>
      <c r="D9" s="69">
        <v>43515</v>
      </c>
      <c r="E9" s="70" t="s">
        <v>31</v>
      </c>
      <c r="F9" s="68">
        <v>44105</v>
      </c>
      <c r="G9" s="67">
        <v>1</v>
      </c>
      <c r="H9" s="68" t="s">
        <v>42</v>
      </c>
      <c r="I9" s="69">
        <v>36620</v>
      </c>
      <c r="J9" s="71" t="s">
        <v>43</v>
      </c>
      <c r="K9" s="69">
        <v>38840</v>
      </c>
      <c r="L9" s="68" t="s">
        <v>44</v>
      </c>
      <c r="M9" s="68" t="s">
        <v>30</v>
      </c>
      <c r="N9" s="72" t="s">
        <v>888</v>
      </c>
      <c r="O9" s="73" t="s">
        <v>889</v>
      </c>
      <c r="P9" s="73" t="s">
        <v>34</v>
      </c>
      <c r="Q9" s="73" t="s">
        <v>875</v>
      </c>
      <c r="R9" s="72" t="s">
        <v>62</v>
      </c>
      <c r="S9" s="70" t="s">
        <v>63</v>
      </c>
      <c r="T9" s="72" t="s">
        <v>1372</v>
      </c>
      <c r="U9" s="70" t="s">
        <v>1372</v>
      </c>
      <c r="V9" s="70" t="s">
        <v>33</v>
      </c>
      <c r="W9" s="70" t="s">
        <v>1381</v>
      </c>
      <c r="X9" s="70" t="s">
        <v>1381</v>
      </c>
      <c r="Y9" s="70" t="s">
        <v>1381</v>
      </c>
      <c r="Z9" s="70" t="s">
        <v>80</v>
      </c>
      <c r="AA9" s="70" t="s">
        <v>80</v>
      </c>
      <c r="AB9" s="70" t="s">
        <v>273</v>
      </c>
      <c r="AC9" s="70" t="s">
        <v>1382</v>
      </c>
      <c r="AD9" s="70" t="s">
        <v>1381</v>
      </c>
      <c r="AE9" s="68">
        <v>43647</v>
      </c>
      <c r="AF9" s="74">
        <v>36911.730000000003</v>
      </c>
      <c r="AG9" s="74">
        <v>76695</v>
      </c>
      <c r="AH9" s="75">
        <v>113606.73</v>
      </c>
      <c r="AI9" s="74">
        <v>2214.69</v>
      </c>
      <c r="AJ9" s="74">
        <v>4601.7</v>
      </c>
      <c r="AK9" s="74">
        <v>6816.39</v>
      </c>
      <c r="AL9" s="74">
        <v>0</v>
      </c>
      <c r="AM9" s="74">
        <v>0</v>
      </c>
      <c r="AN9" s="74">
        <v>0</v>
      </c>
      <c r="AO9" s="74">
        <v>34697.040000000001</v>
      </c>
      <c r="AP9" s="74">
        <v>72093.3</v>
      </c>
      <c r="AQ9" s="74">
        <v>106790.34</v>
      </c>
      <c r="AR9" s="74">
        <v>0</v>
      </c>
      <c r="AS9" s="76">
        <v>0</v>
      </c>
      <c r="AT9" s="74">
        <v>0</v>
      </c>
      <c r="AU9" s="77">
        <v>47</v>
      </c>
      <c r="AV9" s="74">
        <v>106790.34</v>
      </c>
      <c r="AW9" s="74">
        <v>0</v>
      </c>
      <c r="AX9" s="75">
        <v>116923.88</v>
      </c>
      <c r="AY9" s="78">
        <v>7015.41</v>
      </c>
      <c r="AZ9" s="74">
        <v>0</v>
      </c>
      <c r="BA9" s="74">
        <v>109908.47</v>
      </c>
      <c r="BB9" s="74">
        <v>0</v>
      </c>
      <c r="BC9" s="74">
        <v>0</v>
      </c>
      <c r="BD9" s="74">
        <v>0</v>
      </c>
      <c r="BE9" s="74">
        <v>109908.47</v>
      </c>
      <c r="BF9" s="74">
        <v>0</v>
      </c>
      <c r="BK9" s="1" t="s">
        <v>1679</v>
      </c>
    </row>
    <row r="10" spans="1:64" x14ac:dyDescent="0.25">
      <c r="B10" s="95">
        <v>5120</v>
      </c>
      <c r="C10" s="96" t="s">
        <v>826</v>
      </c>
      <c r="D10" s="97">
        <v>43515</v>
      </c>
      <c r="E10" s="98" t="s">
        <v>31</v>
      </c>
      <c r="F10" s="96">
        <v>44105</v>
      </c>
      <c r="G10" s="95">
        <v>1</v>
      </c>
      <c r="H10" s="96" t="s">
        <v>42</v>
      </c>
      <c r="I10" s="97">
        <v>36620</v>
      </c>
      <c r="J10" s="99" t="s">
        <v>43</v>
      </c>
      <c r="K10" s="97">
        <v>38840</v>
      </c>
      <c r="L10" s="96" t="s">
        <v>44</v>
      </c>
      <c r="M10" s="96" t="s">
        <v>30</v>
      </c>
      <c r="N10" s="100" t="s">
        <v>890</v>
      </c>
      <c r="O10" s="101" t="s">
        <v>891</v>
      </c>
      <c r="P10" s="101" t="s">
        <v>34</v>
      </c>
      <c r="Q10" s="101" t="s">
        <v>875</v>
      </c>
      <c r="R10" s="100" t="s">
        <v>62</v>
      </c>
      <c r="S10" s="98" t="s">
        <v>63</v>
      </c>
      <c r="T10" s="100" t="s">
        <v>1372</v>
      </c>
      <c r="U10" s="98" t="s">
        <v>1372</v>
      </c>
      <c r="V10" s="98" t="s">
        <v>33</v>
      </c>
      <c r="W10" s="98" t="s">
        <v>1381</v>
      </c>
      <c r="X10" s="98" t="s">
        <v>1381</v>
      </c>
      <c r="Y10" s="98" t="s">
        <v>1381</v>
      </c>
      <c r="Z10" s="98" t="s">
        <v>80</v>
      </c>
      <c r="AA10" s="98" t="s">
        <v>80</v>
      </c>
      <c r="AB10" s="98" t="s">
        <v>273</v>
      </c>
      <c r="AC10" s="98" t="s">
        <v>1382</v>
      </c>
      <c r="AD10" s="98" t="s">
        <v>1381</v>
      </c>
      <c r="AE10" s="96">
        <v>43647</v>
      </c>
      <c r="AF10" s="102">
        <v>25299.07</v>
      </c>
      <c r="AG10" s="102">
        <v>52069.36</v>
      </c>
      <c r="AH10" s="103">
        <v>77368.429999999993</v>
      </c>
      <c r="AI10" s="102">
        <v>1517.94</v>
      </c>
      <c r="AJ10" s="102">
        <v>3124.16</v>
      </c>
      <c r="AK10" s="102">
        <v>4642.1000000000004</v>
      </c>
      <c r="AL10" s="102">
        <v>0</v>
      </c>
      <c r="AM10" s="102">
        <v>0</v>
      </c>
      <c r="AN10" s="102">
        <v>0</v>
      </c>
      <c r="AO10" s="102">
        <v>23781.13</v>
      </c>
      <c r="AP10" s="102">
        <v>48945.2</v>
      </c>
      <c r="AQ10" s="102">
        <v>72726.33</v>
      </c>
      <c r="AR10" s="102">
        <v>0</v>
      </c>
      <c r="AS10" s="104">
        <v>0</v>
      </c>
      <c r="AT10" s="102">
        <v>0</v>
      </c>
      <c r="AU10" s="105">
        <v>40</v>
      </c>
      <c r="AV10" s="102">
        <v>72726.33</v>
      </c>
      <c r="AW10" s="102">
        <v>0</v>
      </c>
      <c r="AX10" s="103">
        <v>79627.48</v>
      </c>
      <c r="AY10" s="106">
        <v>4777.6400000000003</v>
      </c>
      <c r="AZ10" s="102">
        <v>0</v>
      </c>
      <c r="BA10" s="102">
        <v>74849.84</v>
      </c>
      <c r="BB10" s="102">
        <v>0</v>
      </c>
      <c r="BC10" s="102">
        <v>0</v>
      </c>
      <c r="BD10" s="102">
        <v>0</v>
      </c>
      <c r="BE10" s="102">
        <v>74849.84</v>
      </c>
      <c r="BF10" s="102">
        <v>0</v>
      </c>
      <c r="BK10" s="1" t="s">
        <v>1679</v>
      </c>
    </row>
    <row r="11" spans="1:64" s="79" customFormat="1" x14ac:dyDescent="0.25">
      <c r="B11" s="67">
        <v>5121</v>
      </c>
      <c r="C11" s="68" t="s">
        <v>826</v>
      </c>
      <c r="D11" s="69">
        <v>43515</v>
      </c>
      <c r="E11" s="70" t="s">
        <v>31</v>
      </c>
      <c r="F11" s="68">
        <v>44105</v>
      </c>
      <c r="G11" s="67">
        <v>1</v>
      </c>
      <c r="H11" s="68" t="s">
        <v>42</v>
      </c>
      <c r="I11" s="69">
        <v>36620</v>
      </c>
      <c r="J11" s="71" t="s">
        <v>43</v>
      </c>
      <c r="K11" s="69">
        <v>38840</v>
      </c>
      <c r="L11" s="68" t="s">
        <v>44</v>
      </c>
      <c r="M11" s="68" t="s">
        <v>30</v>
      </c>
      <c r="N11" s="72" t="s">
        <v>892</v>
      </c>
      <c r="O11" s="73" t="s">
        <v>893</v>
      </c>
      <c r="P11" s="73" t="s">
        <v>34</v>
      </c>
      <c r="Q11" s="73" t="s">
        <v>875</v>
      </c>
      <c r="R11" s="72" t="s">
        <v>62</v>
      </c>
      <c r="S11" s="70" t="s">
        <v>63</v>
      </c>
      <c r="T11" s="72" t="s">
        <v>1372</v>
      </c>
      <c r="U11" s="70" t="s">
        <v>1372</v>
      </c>
      <c r="V11" s="70" t="s">
        <v>33</v>
      </c>
      <c r="W11" s="70" t="s">
        <v>1381</v>
      </c>
      <c r="X11" s="70" t="s">
        <v>1381</v>
      </c>
      <c r="Y11" s="70" t="s">
        <v>1381</v>
      </c>
      <c r="Z11" s="70" t="s">
        <v>80</v>
      </c>
      <c r="AA11" s="70" t="s">
        <v>80</v>
      </c>
      <c r="AB11" s="70" t="s">
        <v>273</v>
      </c>
      <c r="AC11" s="70" t="s">
        <v>1382</v>
      </c>
      <c r="AD11" s="70" t="s">
        <v>1381</v>
      </c>
      <c r="AE11" s="68">
        <v>43647</v>
      </c>
      <c r="AF11" s="74">
        <v>39646.980000000003</v>
      </c>
      <c r="AG11" s="74">
        <v>82427.73</v>
      </c>
      <c r="AH11" s="75">
        <v>122074.71</v>
      </c>
      <c r="AI11" s="74">
        <v>2378.81</v>
      </c>
      <c r="AJ11" s="74">
        <v>4945.67</v>
      </c>
      <c r="AK11" s="74">
        <v>7324.48</v>
      </c>
      <c r="AL11" s="74">
        <v>0</v>
      </c>
      <c r="AM11" s="74">
        <v>0</v>
      </c>
      <c r="AN11" s="74">
        <v>0</v>
      </c>
      <c r="AO11" s="74">
        <v>37268.17</v>
      </c>
      <c r="AP11" s="74">
        <v>77482.06</v>
      </c>
      <c r="AQ11" s="74">
        <v>114750.23</v>
      </c>
      <c r="AR11" s="74">
        <v>0</v>
      </c>
      <c r="AS11" s="76">
        <v>0</v>
      </c>
      <c r="AT11" s="74">
        <v>0</v>
      </c>
      <c r="AU11" s="77">
        <v>47</v>
      </c>
      <c r="AV11" s="74">
        <v>114750.23</v>
      </c>
      <c r="AW11" s="74">
        <v>0</v>
      </c>
      <c r="AX11" s="75">
        <v>125639.12</v>
      </c>
      <c r="AY11" s="78">
        <v>7538.34</v>
      </c>
      <c r="AZ11" s="74">
        <v>0</v>
      </c>
      <c r="BA11" s="74">
        <v>118100.78</v>
      </c>
      <c r="BB11" s="74">
        <v>0</v>
      </c>
      <c r="BC11" s="74">
        <v>0</v>
      </c>
      <c r="BD11" s="74">
        <v>0</v>
      </c>
      <c r="BE11" s="74">
        <v>118100.78</v>
      </c>
      <c r="BF11" s="74">
        <v>0</v>
      </c>
      <c r="BK11" s="1" t="s">
        <v>1679</v>
      </c>
    </row>
    <row r="12" spans="1:64" x14ac:dyDescent="0.25">
      <c r="B12" s="95">
        <v>5122</v>
      </c>
      <c r="C12" s="96" t="s">
        <v>826</v>
      </c>
      <c r="D12" s="97">
        <v>43515</v>
      </c>
      <c r="E12" s="98" t="s">
        <v>31</v>
      </c>
      <c r="F12" s="96">
        <v>44105</v>
      </c>
      <c r="G12" s="95">
        <v>1</v>
      </c>
      <c r="H12" s="96" t="s">
        <v>42</v>
      </c>
      <c r="I12" s="97">
        <v>36620</v>
      </c>
      <c r="J12" s="99" t="s">
        <v>43</v>
      </c>
      <c r="K12" s="97">
        <v>38840</v>
      </c>
      <c r="L12" s="96" t="s">
        <v>44</v>
      </c>
      <c r="M12" s="96" t="s">
        <v>30</v>
      </c>
      <c r="N12" s="100" t="s">
        <v>894</v>
      </c>
      <c r="O12" s="101" t="s">
        <v>895</v>
      </c>
      <c r="P12" s="101" t="s">
        <v>34</v>
      </c>
      <c r="Q12" s="101" t="s">
        <v>875</v>
      </c>
      <c r="R12" s="100" t="s">
        <v>62</v>
      </c>
      <c r="S12" s="98" t="s">
        <v>63</v>
      </c>
      <c r="T12" s="100" t="s">
        <v>1372</v>
      </c>
      <c r="U12" s="98" t="s">
        <v>1372</v>
      </c>
      <c r="V12" s="98" t="s">
        <v>33</v>
      </c>
      <c r="W12" s="98" t="s">
        <v>1381</v>
      </c>
      <c r="X12" s="98" t="s">
        <v>1381</v>
      </c>
      <c r="Y12" s="98" t="s">
        <v>1381</v>
      </c>
      <c r="Z12" s="98" t="s">
        <v>80</v>
      </c>
      <c r="AA12" s="98" t="s">
        <v>80</v>
      </c>
      <c r="AB12" s="98" t="s">
        <v>273</v>
      </c>
      <c r="AC12" s="98" t="s">
        <v>1382</v>
      </c>
      <c r="AD12" s="98" t="s">
        <v>1381</v>
      </c>
      <c r="AE12" s="96">
        <v>43647</v>
      </c>
      <c r="AF12" s="102">
        <v>43109.46</v>
      </c>
      <c r="AG12" s="102">
        <v>90006.02</v>
      </c>
      <c r="AH12" s="103">
        <v>133115.48000000001</v>
      </c>
      <c r="AI12" s="102">
        <v>2586.56</v>
      </c>
      <c r="AJ12" s="102">
        <v>5400.35</v>
      </c>
      <c r="AK12" s="102">
        <v>7986.91</v>
      </c>
      <c r="AL12" s="102">
        <v>0</v>
      </c>
      <c r="AM12" s="102">
        <v>0</v>
      </c>
      <c r="AN12" s="102">
        <v>0</v>
      </c>
      <c r="AO12" s="102">
        <v>40522.9</v>
      </c>
      <c r="AP12" s="102">
        <v>84605.67</v>
      </c>
      <c r="AQ12" s="102">
        <v>125128.57</v>
      </c>
      <c r="AR12" s="102">
        <v>0</v>
      </c>
      <c r="AS12" s="104">
        <v>0</v>
      </c>
      <c r="AT12" s="102">
        <v>0</v>
      </c>
      <c r="AU12" s="105">
        <v>47</v>
      </c>
      <c r="AV12" s="102">
        <v>125128.57</v>
      </c>
      <c r="AW12" s="102">
        <v>0</v>
      </c>
      <c r="AX12" s="103">
        <v>137002.26</v>
      </c>
      <c r="AY12" s="106">
        <v>8220.11</v>
      </c>
      <c r="AZ12" s="102">
        <v>0</v>
      </c>
      <c r="BA12" s="102">
        <v>128782.15</v>
      </c>
      <c r="BB12" s="102">
        <v>0</v>
      </c>
      <c r="BC12" s="102">
        <v>0</v>
      </c>
      <c r="BD12" s="102">
        <v>0</v>
      </c>
      <c r="BE12" s="102">
        <v>128782.15</v>
      </c>
      <c r="BF12" s="102">
        <v>0</v>
      </c>
      <c r="BK12" s="1" t="s">
        <v>1679</v>
      </c>
    </row>
    <row r="13" spans="1:64" s="79" customFormat="1" x14ac:dyDescent="0.25">
      <c r="B13" s="67">
        <v>5123</v>
      </c>
      <c r="C13" s="68" t="s">
        <v>826</v>
      </c>
      <c r="D13" s="69">
        <v>43515</v>
      </c>
      <c r="E13" s="70" t="s">
        <v>31</v>
      </c>
      <c r="F13" s="68">
        <v>44105</v>
      </c>
      <c r="G13" s="67">
        <v>1</v>
      </c>
      <c r="H13" s="68" t="s">
        <v>42</v>
      </c>
      <c r="I13" s="69">
        <v>36620</v>
      </c>
      <c r="J13" s="71" t="s">
        <v>43</v>
      </c>
      <c r="K13" s="69">
        <v>38840</v>
      </c>
      <c r="L13" s="68" t="s">
        <v>44</v>
      </c>
      <c r="M13" s="68" t="s">
        <v>30</v>
      </c>
      <c r="N13" s="72" t="s">
        <v>896</v>
      </c>
      <c r="O13" s="73" t="s">
        <v>897</v>
      </c>
      <c r="P13" s="73" t="s">
        <v>34</v>
      </c>
      <c r="Q13" s="73" t="s">
        <v>875</v>
      </c>
      <c r="R13" s="72" t="s">
        <v>62</v>
      </c>
      <c r="S13" s="70" t="s">
        <v>63</v>
      </c>
      <c r="T13" s="72" t="s">
        <v>1372</v>
      </c>
      <c r="U13" s="70" t="s">
        <v>1372</v>
      </c>
      <c r="V13" s="70" t="s">
        <v>33</v>
      </c>
      <c r="W13" s="70" t="s">
        <v>1381</v>
      </c>
      <c r="X13" s="70" t="s">
        <v>1381</v>
      </c>
      <c r="Y13" s="70" t="s">
        <v>1381</v>
      </c>
      <c r="Z13" s="70" t="s">
        <v>80</v>
      </c>
      <c r="AA13" s="70" t="s">
        <v>80</v>
      </c>
      <c r="AB13" s="70" t="s">
        <v>273</v>
      </c>
      <c r="AC13" s="70" t="s">
        <v>1382</v>
      </c>
      <c r="AD13" s="70" t="s">
        <v>1381</v>
      </c>
      <c r="AE13" s="68">
        <v>43647</v>
      </c>
      <c r="AF13" s="74">
        <v>39154.47</v>
      </c>
      <c r="AG13" s="74">
        <v>81395.39</v>
      </c>
      <c r="AH13" s="75">
        <v>120549.86</v>
      </c>
      <c r="AI13" s="74">
        <v>2349.2600000000002</v>
      </c>
      <c r="AJ13" s="74">
        <v>4883.72</v>
      </c>
      <c r="AK13" s="74">
        <v>7232.98</v>
      </c>
      <c r="AL13" s="74">
        <v>0</v>
      </c>
      <c r="AM13" s="74">
        <v>0</v>
      </c>
      <c r="AN13" s="74">
        <v>0</v>
      </c>
      <c r="AO13" s="74">
        <v>36805.21</v>
      </c>
      <c r="AP13" s="74">
        <v>76511.67</v>
      </c>
      <c r="AQ13" s="74">
        <v>113316.88</v>
      </c>
      <c r="AR13" s="74">
        <v>0</v>
      </c>
      <c r="AS13" s="76">
        <v>0</v>
      </c>
      <c r="AT13" s="74">
        <v>0</v>
      </c>
      <c r="AU13" s="77">
        <v>47</v>
      </c>
      <c r="AV13" s="74">
        <v>113316.88</v>
      </c>
      <c r="AW13" s="74">
        <v>0</v>
      </c>
      <c r="AX13" s="75">
        <v>124069.75</v>
      </c>
      <c r="AY13" s="78">
        <v>7444.17</v>
      </c>
      <c r="AZ13" s="74">
        <v>0</v>
      </c>
      <c r="BA13" s="74">
        <v>116625.58</v>
      </c>
      <c r="BB13" s="74">
        <v>0</v>
      </c>
      <c r="BC13" s="74">
        <v>0</v>
      </c>
      <c r="BD13" s="74">
        <v>0</v>
      </c>
      <c r="BE13" s="74">
        <v>116625.58</v>
      </c>
      <c r="BF13" s="74">
        <v>0</v>
      </c>
      <c r="BK13" s="1" t="s">
        <v>1679</v>
      </c>
    </row>
    <row r="14" spans="1:64" x14ac:dyDescent="0.25">
      <c r="B14" s="95">
        <v>5146</v>
      </c>
      <c r="C14" s="96" t="s">
        <v>826</v>
      </c>
      <c r="D14" s="97">
        <v>43515</v>
      </c>
      <c r="E14" s="98" t="s">
        <v>31</v>
      </c>
      <c r="F14" s="96">
        <v>44105</v>
      </c>
      <c r="G14" s="95">
        <v>1</v>
      </c>
      <c r="H14" s="96" t="s">
        <v>42</v>
      </c>
      <c r="I14" s="97">
        <v>36620</v>
      </c>
      <c r="J14" s="99" t="s">
        <v>43</v>
      </c>
      <c r="K14" s="97">
        <v>38840</v>
      </c>
      <c r="L14" s="96" t="s">
        <v>44</v>
      </c>
      <c r="M14" s="96" t="s">
        <v>30</v>
      </c>
      <c r="N14" s="100" t="s">
        <v>898</v>
      </c>
      <c r="O14" s="101" t="s">
        <v>899</v>
      </c>
      <c r="P14" s="101" t="s">
        <v>34</v>
      </c>
      <c r="Q14" s="101" t="s">
        <v>875</v>
      </c>
      <c r="R14" s="100" t="s">
        <v>62</v>
      </c>
      <c r="S14" s="98" t="s">
        <v>63</v>
      </c>
      <c r="T14" s="100" t="s">
        <v>1372</v>
      </c>
      <c r="U14" s="98" t="s">
        <v>1372</v>
      </c>
      <c r="V14" s="98" t="s">
        <v>33</v>
      </c>
      <c r="W14" s="98" t="s">
        <v>1381</v>
      </c>
      <c r="X14" s="98" t="s">
        <v>1381</v>
      </c>
      <c r="Y14" s="98" t="s">
        <v>1381</v>
      </c>
      <c r="Z14" s="98" t="s">
        <v>80</v>
      </c>
      <c r="AA14" s="98" t="s">
        <v>80</v>
      </c>
      <c r="AB14" s="98" t="s">
        <v>273</v>
      </c>
      <c r="AC14" s="98" t="s">
        <v>1382</v>
      </c>
      <c r="AD14" s="98" t="s">
        <v>1381</v>
      </c>
      <c r="AE14" s="96">
        <v>43647</v>
      </c>
      <c r="AF14" s="102">
        <v>36790.959999999999</v>
      </c>
      <c r="AG14" s="102">
        <v>76567.28</v>
      </c>
      <c r="AH14" s="103">
        <v>113358.24</v>
      </c>
      <c r="AI14" s="102">
        <v>2207.4499999999998</v>
      </c>
      <c r="AJ14" s="102">
        <v>4594.03</v>
      </c>
      <c r="AK14" s="102">
        <v>6801.48</v>
      </c>
      <c r="AL14" s="102">
        <v>0</v>
      </c>
      <c r="AM14" s="102">
        <v>0</v>
      </c>
      <c r="AN14" s="102">
        <v>0</v>
      </c>
      <c r="AO14" s="102">
        <v>34583.51</v>
      </c>
      <c r="AP14" s="102">
        <v>71973.25</v>
      </c>
      <c r="AQ14" s="102">
        <v>106556.76</v>
      </c>
      <c r="AR14" s="102">
        <v>0</v>
      </c>
      <c r="AS14" s="104">
        <v>0</v>
      </c>
      <c r="AT14" s="102">
        <v>0</v>
      </c>
      <c r="AU14" s="105">
        <v>47</v>
      </c>
      <c r="AV14" s="102">
        <v>106556.76</v>
      </c>
      <c r="AW14" s="102">
        <v>0</v>
      </c>
      <c r="AX14" s="103">
        <v>116668.14</v>
      </c>
      <c r="AY14" s="106">
        <v>7000.07</v>
      </c>
      <c r="AZ14" s="102">
        <v>0</v>
      </c>
      <c r="BA14" s="102">
        <v>109668.07</v>
      </c>
      <c r="BB14" s="102">
        <v>0</v>
      </c>
      <c r="BC14" s="102">
        <v>0</v>
      </c>
      <c r="BD14" s="102">
        <v>0</v>
      </c>
      <c r="BE14" s="102">
        <v>109668.07</v>
      </c>
      <c r="BF14" s="102">
        <v>0</v>
      </c>
      <c r="BK14" s="1" t="s">
        <v>1679</v>
      </c>
    </row>
    <row r="15" spans="1:64" s="79" customFormat="1" x14ac:dyDescent="0.25">
      <c r="B15" s="67">
        <v>5147</v>
      </c>
      <c r="C15" s="68" t="s">
        <v>826</v>
      </c>
      <c r="D15" s="69">
        <v>43515</v>
      </c>
      <c r="E15" s="70" t="s">
        <v>31</v>
      </c>
      <c r="F15" s="68">
        <v>44105</v>
      </c>
      <c r="G15" s="67">
        <v>1</v>
      </c>
      <c r="H15" s="68" t="s">
        <v>42</v>
      </c>
      <c r="I15" s="69">
        <v>36620</v>
      </c>
      <c r="J15" s="71" t="s">
        <v>43</v>
      </c>
      <c r="K15" s="69">
        <v>38840</v>
      </c>
      <c r="L15" s="68" t="s">
        <v>44</v>
      </c>
      <c r="M15" s="68" t="s">
        <v>30</v>
      </c>
      <c r="N15" s="72" t="s">
        <v>900</v>
      </c>
      <c r="O15" s="73" t="s">
        <v>901</v>
      </c>
      <c r="P15" s="73" t="s">
        <v>34</v>
      </c>
      <c r="Q15" s="73" t="s">
        <v>875</v>
      </c>
      <c r="R15" s="72" t="s">
        <v>62</v>
      </c>
      <c r="S15" s="70" t="s">
        <v>63</v>
      </c>
      <c r="T15" s="72" t="s">
        <v>1372</v>
      </c>
      <c r="U15" s="70" t="s">
        <v>1372</v>
      </c>
      <c r="V15" s="70" t="s">
        <v>33</v>
      </c>
      <c r="W15" s="70" t="s">
        <v>1381</v>
      </c>
      <c r="X15" s="70" t="s">
        <v>1381</v>
      </c>
      <c r="Y15" s="70" t="s">
        <v>1381</v>
      </c>
      <c r="Z15" s="70" t="s">
        <v>80</v>
      </c>
      <c r="AA15" s="70" t="s">
        <v>80</v>
      </c>
      <c r="AB15" s="70" t="s">
        <v>273</v>
      </c>
      <c r="AC15" s="70" t="s">
        <v>1382</v>
      </c>
      <c r="AD15" s="70" t="s">
        <v>1381</v>
      </c>
      <c r="AE15" s="68">
        <v>43647</v>
      </c>
      <c r="AF15" s="74">
        <v>41434.78</v>
      </c>
      <c r="AG15" s="74">
        <v>86299.91</v>
      </c>
      <c r="AH15" s="75">
        <v>127734.69</v>
      </c>
      <c r="AI15" s="74">
        <v>2486.08</v>
      </c>
      <c r="AJ15" s="74">
        <v>5177.99</v>
      </c>
      <c r="AK15" s="74">
        <v>7664.07</v>
      </c>
      <c r="AL15" s="74">
        <v>0</v>
      </c>
      <c r="AM15" s="74">
        <v>0</v>
      </c>
      <c r="AN15" s="74">
        <v>0</v>
      </c>
      <c r="AO15" s="74">
        <v>38948.699999999997</v>
      </c>
      <c r="AP15" s="74">
        <v>81121.919999999998</v>
      </c>
      <c r="AQ15" s="74">
        <v>120070.62</v>
      </c>
      <c r="AR15" s="74">
        <v>0</v>
      </c>
      <c r="AS15" s="76">
        <v>0</v>
      </c>
      <c r="AT15" s="74">
        <v>0</v>
      </c>
      <c r="AU15" s="77">
        <v>47</v>
      </c>
      <c r="AV15" s="74">
        <v>120070.62</v>
      </c>
      <c r="AW15" s="74">
        <v>0</v>
      </c>
      <c r="AX15" s="75">
        <v>131464.37</v>
      </c>
      <c r="AY15" s="78">
        <v>7887.85</v>
      </c>
      <c r="AZ15" s="74">
        <v>0</v>
      </c>
      <c r="BA15" s="74">
        <v>123576.52</v>
      </c>
      <c r="BB15" s="74">
        <v>0</v>
      </c>
      <c r="BC15" s="74">
        <v>0</v>
      </c>
      <c r="BD15" s="74">
        <v>0</v>
      </c>
      <c r="BE15" s="74">
        <v>123576.52</v>
      </c>
      <c r="BF15" s="74">
        <v>0</v>
      </c>
      <c r="BK15" s="1" t="s">
        <v>1679</v>
      </c>
    </row>
    <row r="16" spans="1:64" s="79" customFormat="1" x14ac:dyDescent="0.25">
      <c r="B16" s="95">
        <v>5148</v>
      </c>
      <c r="C16" s="96" t="s">
        <v>826</v>
      </c>
      <c r="D16" s="97">
        <v>43515</v>
      </c>
      <c r="E16" s="98" t="s">
        <v>31</v>
      </c>
      <c r="F16" s="96">
        <v>44105</v>
      </c>
      <c r="G16" s="95">
        <v>1</v>
      </c>
      <c r="H16" s="96" t="s">
        <v>42</v>
      </c>
      <c r="I16" s="97">
        <v>36620</v>
      </c>
      <c r="J16" s="99" t="s">
        <v>43</v>
      </c>
      <c r="K16" s="97">
        <v>38840</v>
      </c>
      <c r="L16" s="96" t="s">
        <v>44</v>
      </c>
      <c r="M16" s="96" t="s">
        <v>30</v>
      </c>
      <c r="N16" s="100" t="s">
        <v>902</v>
      </c>
      <c r="O16" s="101" t="s">
        <v>903</v>
      </c>
      <c r="P16" s="101" t="s">
        <v>34</v>
      </c>
      <c r="Q16" s="101" t="s">
        <v>875</v>
      </c>
      <c r="R16" s="100" t="s">
        <v>62</v>
      </c>
      <c r="S16" s="98" t="s">
        <v>63</v>
      </c>
      <c r="T16" s="100" t="s">
        <v>1372</v>
      </c>
      <c r="U16" s="98" t="s">
        <v>1372</v>
      </c>
      <c r="V16" s="98" t="s">
        <v>33</v>
      </c>
      <c r="W16" s="98" t="s">
        <v>1381</v>
      </c>
      <c r="X16" s="98" t="s">
        <v>1381</v>
      </c>
      <c r="Y16" s="98" t="s">
        <v>1381</v>
      </c>
      <c r="Z16" s="98" t="s">
        <v>80</v>
      </c>
      <c r="AA16" s="98" t="s">
        <v>80</v>
      </c>
      <c r="AB16" s="98" t="s">
        <v>273</v>
      </c>
      <c r="AC16" s="98" t="s">
        <v>1382</v>
      </c>
      <c r="AD16" s="98" t="s">
        <v>1381</v>
      </c>
      <c r="AE16" s="96">
        <v>43647</v>
      </c>
      <c r="AF16" s="102">
        <v>39997.919999999998</v>
      </c>
      <c r="AG16" s="102">
        <v>83288.5</v>
      </c>
      <c r="AH16" s="103">
        <v>123286.42</v>
      </c>
      <c r="AI16" s="102">
        <v>2399.86</v>
      </c>
      <c r="AJ16" s="102">
        <v>4997.32</v>
      </c>
      <c r="AK16" s="102">
        <v>7397.18</v>
      </c>
      <c r="AL16" s="102">
        <v>0</v>
      </c>
      <c r="AM16" s="102">
        <v>0</v>
      </c>
      <c r="AN16" s="102">
        <v>0</v>
      </c>
      <c r="AO16" s="102">
        <v>37598.06</v>
      </c>
      <c r="AP16" s="102">
        <v>78291.179999999993</v>
      </c>
      <c r="AQ16" s="102">
        <v>115889.24</v>
      </c>
      <c r="AR16" s="102">
        <v>0</v>
      </c>
      <c r="AS16" s="104">
        <v>0</v>
      </c>
      <c r="AT16" s="102">
        <v>0</v>
      </c>
      <c r="AU16" s="105">
        <v>47</v>
      </c>
      <c r="AV16" s="102">
        <v>115889.24</v>
      </c>
      <c r="AW16" s="102">
        <v>0</v>
      </c>
      <c r="AX16" s="103">
        <v>126886.21</v>
      </c>
      <c r="AY16" s="106">
        <v>7613.16</v>
      </c>
      <c r="AZ16" s="102">
        <v>0</v>
      </c>
      <c r="BA16" s="102">
        <v>119273.05</v>
      </c>
      <c r="BB16" s="102">
        <v>0</v>
      </c>
      <c r="BC16" s="102">
        <v>0</v>
      </c>
      <c r="BD16" s="102">
        <v>0</v>
      </c>
      <c r="BE16" s="102">
        <v>119273.05</v>
      </c>
      <c r="BF16" s="102">
        <v>0</v>
      </c>
      <c r="BK16" s="1" t="s">
        <v>1679</v>
      </c>
    </row>
    <row r="17" spans="2:63" s="79" customFormat="1" x14ac:dyDescent="0.25">
      <c r="B17" s="67">
        <v>5149</v>
      </c>
      <c r="C17" s="68" t="s">
        <v>826</v>
      </c>
      <c r="D17" s="69">
        <v>43515</v>
      </c>
      <c r="E17" s="70" t="s">
        <v>31</v>
      </c>
      <c r="F17" s="68">
        <v>44105</v>
      </c>
      <c r="G17" s="67">
        <v>1</v>
      </c>
      <c r="H17" s="68" t="s">
        <v>42</v>
      </c>
      <c r="I17" s="69">
        <v>36620</v>
      </c>
      <c r="J17" s="71" t="s">
        <v>43</v>
      </c>
      <c r="K17" s="69">
        <v>38840</v>
      </c>
      <c r="L17" s="68" t="s">
        <v>44</v>
      </c>
      <c r="M17" s="68" t="s">
        <v>30</v>
      </c>
      <c r="N17" s="72" t="s">
        <v>904</v>
      </c>
      <c r="O17" s="73" t="s">
        <v>905</v>
      </c>
      <c r="P17" s="73" t="s">
        <v>34</v>
      </c>
      <c r="Q17" s="73" t="s">
        <v>875</v>
      </c>
      <c r="R17" s="72" t="s">
        <v>62</v>
      </c>
      <c r="S17" s="70" t="s">
        <v>63</v>
      </c>
      <c r="T17" s="72" t="s">
        <v>1372</v>
      </c>
      <c r="U17" s="70" t="s">
        <v>1372</v>
      </c>
      <c r="V17" s="70" t="s">
        <v>33</v>
      </c>
      <c r="W17" s="70" t="s">
        <v>1381</v>
      </c>
      <c r="X17" s="70" t="s">
        <v>1381</v>
      </c>
      <c r="Y17" s="70" t="s">
        <v>1381</v>
      </c>
      <c r="Z17" s="70" t="s">
        <v>80</v>
      </c>
      <c r="AA17" s="70" t="s">
        <v>80</v>
      </c>
      <c r="AB17" s="70" t="s">
        <v>273</v>
      </c>
      <c r="AC17" s="70" t="s">
        <v>1382</v>
      </c>
      <c r="AD17" s="70" t="s">
        <v>1381</v>
      </c>
      <c r="AE17" s="68">
        <v>43647</v>
      </c>
      <c r="AF17" s="74">
        <v>25550.51</v>
      </c>
      <c r="AG17" s="74">
        <v>53208.160000000003</v>
      </c>
      <c r="AH17" s="75">
        <v>78758.67</v>
      </c>
      <c r="AI17" s="74">
        <v>1533.02</v>
      </c>
      <c r="AJ17" s="74">
        <v>3192.49</v>
      </c>
      <c r="AK17" s="74">
        <v>4725.51</v>
      </c>
      <c r="AL17" s="74">
        <v>0</v>
      </c>
      <c r="AM17" s="74">
        <v>0</v>
      </c>
      <c r="AN17" s="74">
        <v>0</v>
      </c>
      <c r="AO17" s="74">
        <v>24017.49</v>
      </c>
      <c r="AP17" s="74">
        <v>50015.67</v>
      </c>
      <c r="AQ17" s="74">
        <v>74033.16</v>
      </c>
      <c r="AR17" s="74">
        <v>0</v>
      </c>
      <c r="AS17" s="76">
        <v>0</v>
      </c>
      <c r="AT17" s="74">
        <v>0</v>
      </c>
      <c r="AU17" s="77">
        <v>47</v>
      </c>
      <c r="AV17" s="74">
        <v>74033.16</v>
      </c>
      <c r="AW17" s="74">
        <v>0</v>
      </c>
      <c r="AX17" s="75">
        <v>81058.3</v>
      </c>
      <c r="AY17" s="78">
        <v>4863.4799999999996</v>
      </c>
      <c r="AZ17" s="74">
        <v>0</v>
      </c>
      <c r="BA17" s="74">
        <v>76194.820000000007</v>
      </c>
      <c r="BB17" s="74">
        <v>0</v>
      </c>
      <c r="BC17" s="74">
        <v>0</v>
      </c>
      <c r="BD17" s="74">
        <v>0</v>
      </c>
      <c r="BE17" s="74">
        <v>76194.820000000007</v>
      </c>
      <c r="BF17" s="74">
        <v>0</v>
      </c>
      <c r="BK17" s="1" t="s">
        <v>1679</v>
      </c>
    </row>
    <row r="18" spans="2:63" s="79" customFormat="1" x14ac:dyDescent="0.25">
      <c r="B18" s="95">
        <v>5150</v>
      </c>
      <c r="C18" s="96" t="s">
        <v>826</v>
      </c>
      <c r="D18" s="97">
        <v>43515</v>
      </c>
      <c r="E18" s="98" t="s">
        <v>31</v>
      </c>
      <c r="F18" s="96">
        <v>44105</v>
      </c>
      <c r="G18" s="95">
        <v>1</v>
      </c>
      <c r="H18" s="96" t="s">
        <v>42</v>
      </c>
      <c r="I18" s="97">
        <v>36620</v>
      </c>
      <c r="J18" s="99" t="s">
        <v>43</v>
      </c>
      <c r="K18" s="97">
        <v>38840</v>
      </c>
      <c r="L18" s="96" t="s">
        <v>44</v>
      </c>
      <c r="M18" s="96" t="s">
        <v>30</v>
      </c>
      <c r="N18" s="100" t="s">
        <v>906</v>
      </c>
      <c r="O18" s="101" t="s">
        <v>907</v>
      </c>
      <c r="P18" s="101" t="s">
        <v>34</v>
      </c>
      <c r="Q18" s="101" t="s">
        <v>875</v>
      </c>
      <c r="R18" s="100" t="s">
        <v>62</v>
      </c>
      <c r="S18" s="98" t="s">
        <v>63</v>
      </c>
      <c r="T18" s="100" t="s">
        <v>1372</v>
      </c>
      <c r="U18" s="98" t="s">
        <v>1372</v>
      </c>
      <c r="V18" s="98" t="s">
        <v>33</v>
      </c>
      <c r="W18" s="98" t="s">
        <v>1381</v>
      </c>
      <c r="X18" s="98" t="s">
        <v>1381</v>
      </c>
      <c r="Y18" s="98" t="s">
        <v>1381</v>
      </c>
      <c r="Z18" s="98" t="s">
        <v>80</v>
      </c>
      <c r="AA18" s="98" t="s">
        <v>80</v>
      </c>
      <c r="AB18" s="98" t="s">
        <v>273</v>
      </c>
      <c r="AC18" s="98" t="s">
        <v>1382</v>
      </c>
      <c r="AD18" s="98" t="s">
        <v>1381</v>
      </c>
      <c r="AE18" s="96">
        <v>43647</v>
      </c>
      <c r="AF18" s="102">
        <v>39558.28</v>
      </c>
      <c r="AG18" s="102">
        <v>82416.259999999995</v>
      </c>
      <c r="AH18" s="103">
        <v>121974.54</v>
      </c>
      <c r="AI18" s="102">
        <v>2373.4899999999998</v>
      </c>
      <c r="AJ18" s="102">
        <v>4944.97</v>
      </c>
      <c r="AK18" s="102">
        <v>7318.46</v>
      </c>
      <c r="AL18" s="102">
        <v>0</v>
      </c>
      <c r="AM18" s="102">
        <v>0</v>
      </c>
      <c r="AN18" s="102">
        <v>0</v>
      </c>
      <c r="AO18" s="102">
        <v>37184.79</v>
      </c>
      <c r="AP18" s="102">
        <v>77471.289999999994</v>
      </c>
      <c r="AQ18" s="102">
        <v>114656.08</v>
      </c>
      <c r="AR18" s="102">
        <v>0</v>
      </c>
      <c r="AS18" s="104">
        <v>0</v>
      </c>
      <c r="AT18" s="102">
        <v>0</v>
      </c>
      <c r="AU18" s="105">
        <v>47</v>
      </c>
      <c r="AV18" s="102">
        <v>114656.08</v>
      </c>
      <c r="AW18" s="102">
        <v>0</v>
      </c>
      <c r="AX18" s="103">
        <v>125536.02</v>
      </c>
      <c r="AY18" s="106">
        <v>7532.14</v>
      </c>
      <c r="AZ18" s="102">
        <v>0</v>
      </c>
      <c r="BA18" s="102">
        <v>118003.88</v>
      </c>
      <c r="BB18" s="102">
        <v>0</v>
      </c>
      <c r="BC18" s="102">
        <v>0</v>
      </c>
      <c r="BD18" s="102">
        <v>0</v>
      </c>
      <c r="BE18" s="102">
        <v>118003.88</v>
      </c>
      <c r="BF18" s="102">
        <v>0</v>
      </c>
      <c r="BK18" s="1" t="s">
        <v>1679</v>
      </c>
    </row>
    <row r="19" spans="2:63" s="79" customFormat="1" x14ac:dyDescent="0.25">
      <c r="B19" s="67">
        <v>5151</v>
      </c>
      <c r="C19" s="68" t="s">
        <v>826</v>
      </c>
      <c r="D19" s="69">
        <v>43515</v>
      </c>
      <c r="E19" s="70" t="s">
        <v>31</v>
      </c>
      <c r="F19" s="68">
        <v>44105</v>
      </c>
      <c r="G19" s="67">
        <v>1</v>
      </c>
      <c r="H19" s="68" t="s">
        <v>42</v>
      </c>
      <c r="I19" s="69">
        <v>36620</v>
      </c>
      <c r="J19" s="71" t="s">
        <v>43</v>
      </c>
      <c r="K19" s="69">
        <v>38840</v>
      </c>
      <c r="L19" s="68" t="s">
        <v>44</v>
      </c>
      <c r="M19" s="68" t="s">
        <v>30</v>
      </c>
      <c r="N19" s="72" t="s">
        <v>908</v>
      </c>
      <c r="O19" s="73" t="s">
        <v>909</v>
      </c>
      <c r="P19" s="73" t="s">
        <v>34</v>
      </c>
      <c r="Q19" s="73" t="s">
        <v>875</v>
      </c>
      <c r="R19" s="72" t="s">
        <v>62</v>
      </c>
      <c r="S19" s="70" t="s">
        <v>63</v>
      </c>
      <c r="T19" s="72" t="s">
        <v>1372</v>
      </c>
      <c r="U19" s="70" t="s">
        <v>1372</v>
      </c>
      <c r="V19" s="70" t="s">
        <v>33</v>
      </c>
      <c r="W19" s="70" t="s">
        <v>1381</v>
      </c>
      <c r="X19" s="70" t="s">
        <v>1381</v>
      </c>
      <c r="Y19" s="70" t="s">
        <v>1381</v>
      </c>
      <c r="Z19" s="70" t="s">
        <v>80</v>
      </c>
      <c r="AA19" s="70" t="s">
        <v>80</v>
      </c>
      <c r="AB19" s="70" t="s">
        <v>273</v>
      </c>
      <c r="AC19" s="70" t="s">
        <v>1382</v>
      </c>
      <c r="AD19" s="70" t="s">
        <v>1381</v>
      </c>
      <c r="AE19" s="68">
        <v>43647</v>
      </c>
      <c r="AF19" s="74">
        <v>39214.14</v>
      </c>
      <c r="AG19" s="74">
        <v>81645.740000000005</v>
      </c>
      <c r="AH19" s="75">
        <v>120859.88</v>
      </c>
      <c r="AI19" s="74">
        <v>2352.84</v>
      </c>
      <c r="AJ19" s="74">
        <v>4898.74</v>
      </c>
      <c r="AK19" s="74">
        <v>7251.58</v>
      </c>
      <c r="AL19" s="74">
        <v>0</v>
      </c>
      <c r="AM19" s="74">
        <v>0</v>
      </c>
      <c r="AN19" s="74">
        <v>0</v>
      </c>
      <c r="AO19" s="74">
        <v>36861.300000000003</v>
      </c>
      <c r="AP19" s="74">
        <v>76747</v>
      </c>
      <c r="AQ19" s="74">
        <v>113608.3</v>
      </c>
      <c r="AR19" s="74">
        <v>0</v>
      </c>
      <c r="AS19" s="76">
        <v>0</v>
      </c>
      <c r="AT19" s="74">
        <v>0</v>
      </c>
      <c r="AU19" s="77">
        <v>47</v>
      </c>
      <c r="AV19" s="74">
        <v>113608.3</v>
      </c>
      <c r="AW19" s="74">
        <v>0</v>
      </c>
      <c r="AX19" s="75">
        <v>124388.81</v>
      </c>
      <c r="AY19" s="78">
        <v>7463.31</v>
      </c>
      <c r="AZ19" s="74">
        <v>0</v>
      </c>
      <c r="BA19" s="74">
        <v>116925.5</v>
      </c>
      <c r="BB19" s="74">
        <v>0</v>
      </c>
      <c r="BC19" s="74">
        <v>0</v>
      </c>
      <c r="BD19" s="74">
        <v>0</v>
      </c>
      <c r="BE19" s="74">
        <v>116925.5</v>
      </c>
      <c r="BF19" s="74">
        <v>0</v>
      </c>
      <c r="BK19" s="1" t="s">
        <v>1679</v>
      </c>
    </row>
    <row r="20" spans="2:63" s="79" customFormat="1" x14ac:dyDescent="0.25">
      <c r="B20" s="95">
        <v>5152</v>
      </c>
      <c r="C20" s="96" t="s">
        <v>826</v>
      </c>
      <c r="D20" s="97">
        <v>43515</v>
      </c>
      <c r="E20" s="98" t="s">
        <v>31</v>
      </c>
      <c r="F20" s="96">
        <v>44105</v>
      </c>
      <c r="G20" s="95">
        <v>1</v>
      </c>
      <c r="H20" s="96" t="s">
        <v>42</v>
      </c>
      <c r="I20" s="97">
        <v>36620</v>
      </c>
      <c r="J20" s="99" t="s">
        <v>43</v>
      </c>
      <c r="K20" s="97">
        <v>38840</v>
      </c>
      <c r="L20" s="96" t="s">
        <v>44</v>
      </c>
      <c r="M20" s="96" t="s">
        <v>30</v>
      </c>
      <c r="N20" s="100" t="s">
        <v>910</v>
      </c>
      <c r="O20" s="101" t="s">
        <v>911</v>
      </c>
      <c r="P20" s="101" t="s">
        <v>34</v>
      </c>
      <c r="Q20" s="101" t="s">
        <v>875</v>
      </c>
      <c r="R20" s="100" t="s">
        <v>62</v>
      </c>
      <c r="S20" s="98" t="s">
        <v>63</v>
      </c>
      <c r="T20" s="100" t="s">
        <v>1372</v>
      </c>
      <c r="U20" s="98" t="s">
        <v>1372</v>
      </c>
      <c r="V20" s="98" t="s">
        <v>33</v>
      </c>
      <c r="W20" s="98" t="s">
        <v>1381</v>
      </c>
      <c r="X20" s="98" t="s">
        <v>1381</v>
      </c>
      <c r="Y20" s="98" t="s">
        <v>1381</v>
      </c>
      <c r="Z20" s="98" t="s">
        <v>80</v>
      </c>
      <c r="AA20" s="98" t="s">
        <v>80</v>
      </c>
      <c r="AB20" s="98" t="s">
        <v>273</v>
      </c>
      <c r="AC20" s="98" t="s">
        <v>1382</v>
      </c>
      <c r="AD20" s="98" t="s">
        <v>1381</v>
      </c>
      <c r="AE20" s="96">
        <v>43647</v>
      </c>
      <c r="AF20" s="102">
        <v>38765.72</v>
      </c>
      <c r="AG20" s="102">
        <v>80706.23</v>
      </c>
      <c r="AH20" s="103">
        <v>119471.95</v>
      </c>
      <c r="AI20" s="102">
        <v>2325.9299999999998</v>
      </c>
      <c r="AJ20" s="102">
        <v>4842.37</v>
      </c>
      <c r="AK20" s="102">
        <v>7168.3</v>
      </c>
      <c r="AL20" s="102">
        <v>0</v>
      </c>
      <c r="AM20" s="102">
        <v>0</v>
      </c>
      <c r="AN20" s="102">
        <v>0</v>
      </c>
      <c r="AO20" s="102">
        <v>36439.79</v>
      </c>
      <c r="AP20" s="102">
        <v>75863.86</v>
      </c>
      <c r="AQ20" s="102">
        <v>112303.65</v>
      </c>
      <c r="AR20" s="102">
        <v>0</v>
      </c>
      <c r="AS20" s="104">
        <v>0</v>
      </c>
      <c r="AT20" s="102">
        <v>0</v>
      </c>
      <c r="AU20" s="105">
        <v>47</v>
      </c>
      <c r="AV20" s="102">
        <v>112303.65</v>
      </c>
      <c r="AW20" s="102">
        <v>0</v>
      </c>
      <c r="AX20" s="103">
        <v>122960.36</v>
      </c>
      <c r="AY20" s="106">
        <v>7377.6</v>
      </c>
      <c r="AZ20" s="102">
        <v>0</v>
      </c>
      <c r="BA20" s="102">
        <v>115582.76</v>
      </c>
      <c r="BB20" s="102">
        <v>0</v>
      </c>
      <c r="BC20" s="102">
        <v>0</v>
      </c>
      <c r="BD20" s="102">
        <v>0</v>
      </c>
      <c r="BE20" s="102">
        <v>115582.76</v>
      </c>
      <c r="BF20" s="102">
        <v>0</v>
      </c>
      <c r="BK20" s="1" t="s">
        <v>1679</v>
      </c>
    </row>
    <row r="21" spans="2:63" s="79" customFormat="1" x14ac:dyDescent="0.25">
      <c r="B21" s="67">
        <v>5153</v>
      </c>
      <c r="C21" s="68" t="s">
        <v>826</v>
      </c>
      <c r="D21" s="69">
        <v>43515</v>
      </c>
      <c r="E21" s="70" t="s">
        <v>31</v>
      </c>
      <c r="F21" s="68">
        <v>44105</v>
      </c>
      <c r="G21" s="67">
        <v>1</v>
      </c>
      <c r="H21" s="68" t="s">
        <v>42</v>
      </c>
      <c r="I21" s="69">
        <v>36620</v>
      </c>
      <c r="J21" s="71" t="s">
        <v>43</v>
      </c>
      <c r="K21" s="69">
        <v>38840</v>
      </c>
      <c r="L21" s="68" t="s">
        <v>44</v>
      </c>
      <c r="M21" s="68" t="s">
        <v>30</v>
      </c>
      <c r="N21" s="72" t="s">
        <v>912</v>
      </c>
      <c r="O21" s="73" t="s">
        <v>913</v>
      </c>
      <c r="P21" s="73" t="s">
        <v>34</v>
      </c>
      <c r="Q21" s="73" t="s">
        <v>875</v>
      </c>
      <c r="R21" s="72" t="s">
        <v>62</v>
      </c>
      <c r="S21" s="70" t="s">
        <v>63</v>
      </c>
      <c r="T21" s="72" t="s">
        <v>1372</v>
      </c>
      <c r="U21" s="70" t="s">
        <v>1372</v>
      </c>
      <c r="V21" s="70" t="s">
        <v>33</v>
      </c>
      <c r="W21" s="70" t="s">
        <v>1381</v>
      </c>
      <c r="X21" s="70" t="s">
        <v>1381</v>
      </c>
      <c r="Y21" s="70" t="s">
        <v>1381</v>
      </c>
      <c r="Z21" s="70" t="s">
        <v>80</v>
      </c>
      <c r="AA21" s="70" t="s">
        <v>80</v>
      </c>
      <c r="AB21" s="70" t="s">
        <v>273</v>
      </c>
      <c r="AC21" s="70" t="s">
        <v>1382</v>
      </c>
      <c r="AD21" s="70" t="s">
        <v>1381</v>
      </c>
      <c r="AE21" s="68">
        <v>43647</v>
      </c>
      <c r="AF21" s="74">
        <v>36052.46</v>
      </c>
      <c r="AG21" s="74">
        <v>75019.69</v>
      </c>
      <c r="AH21" s="75">
        <v>111072.15</v>
      </c>
      <c r="AI21" s="74">
        <v>2163.14</v>
      </c>
      <c r="AJ21" s="74">
        <v>4501.18</v>
      </c>
      <c r="AK21" s="74">
        <v>6664.32</v>
      </c>
      <c r="AL21" s="74">
        <v>0</v>
      </c>
      <c r="AM21" s="74">
        <v>0</v>
      </c>
      <c r="AN21" s="74">
        <v>0</v>
      </c>
      <c r="AO21" s="74">
        <v>33889.32</v>
      </c>
      <c r="AP21" s="74">
        <v>70518.509999999995</v>
      </c>
      <c r="AQ21" s="74">
        <v>104407.83</v>
      </c>
      <c r="AR21" s="74">
        <v>0</v>
      </c>
      <c r="AS21" s="76">
        <v>0</v>
      </c>
      <c r="AT21" s="74">
        <v>0</v>
      </c>
      <c r="AU21" s="77">
        <v>47</v>
      </c>
      <c r="AV21" s="74">
        <v>104407.83</v>
      </c>
      <c r="AW21" s="74">
        <v>0</v>
      </c>
      <c r="AX21" s="75">
        <v>114315.29</v>
      </c>
      <c r="AY21" s="78">
        <v>6858.9</v>
      </c>
      <c r="AZ21" s="74">
        <v>0</v>
      </c>
      <c r="BA21" s="74">
        <v>107456.39</v>
      </c>
      <c r="BB21" s="74">
        <v>0</v>
      </c>
      <c r="BC21" s="74">
        <v>0</v>
      </c>
      <c r="BD21" s="74">
        <v>0</v>
      </c>
      <c r="BE21" s="74">
        <v>107456.39</v>
      </c>
      <c r="BF21" s="74">
        <v>0</v>
      </c>
      <c r="BK21" s="1" t="s">
        <v>1679</v>
      </c>
    </row>
    <row r="22" spans="2:63" s="79" customFormat="1" x14ac:dyDescent="0.25">
      <c r="B22" s="95">
        <v>5154</v>
      </c>
      <c r="C22" s="96" t="s">
        <v>826</v>
      </c>
      <c r="D22" s="97">
        <v>43515</v>
      </c>
      <c r="E22" s="98" t="s">
        <v>31</v>
      </c>
      <c r="F22" s="96">
        <v>44105</v>
      </c>
      <c r="G22" s="95">
        <v>1</v>
      </c>
      <c r="H22" s="96" t="s">
        <v>42</v>
      </c>
      <c r="I22" s="97">
        <v>36620</v>
      </c>
      <c r="J22" s="99" t="s">
        <v>43</v>
      </c>
      <c r="K22" s="97">
        <v>38840</v>
      </c>
      <c r="L22" s="96" t="s">
        <v>44</v>
      </c>
      <c r="M22" s="96" t="s">
        <v>30</v>
      </c>
      <c r="N22" s="100" t="s">
        <v>914</v>
      </c>
      <c r="O22" s="101" t="s">
        <v>915</v>
      </c>
      <c r="P22" s="101" t="s">
        <v>34</v>
      </c>
      <c r="Q22" s="101" t="s">
        <v>875</v>
      </c>
      <c r="R22" s="100" t="s">
        <v>62</v>
      </c>
      <c r="S22" s="98" t="s">
        <v>63</v>
      </c>
      <c r="T22" s="100" t="s">
        <v>1372</v>
      </c>
      <c r="U22" s="98" t="s">
        <v>1372</v>
      </c>
      <c r="V22" s="98" t="s">
        <v>33</v>
      </c>
      <c r="W22" s="98" t="s">
        <v>1381</v>
      </c>
      <c r="X22" s="98" t="s">
        <v>1381</v>
      </c>
      <c r="Y22" s="98" t="s">
        <v>1381</v>
      </c>
      <c r="Z22" s="98" t="s">
        <v>80</v>
      </c>
      <c r="AA22" s="98" t="s">
        <v>80</v>
      </c>
      <c r="AB22" s="98" t="s">
        <v>273</v>
      </c>
      <c r="AC22" s="98" t="s">
        <v>1382</v>
      </c>
      <c r="AD22" s="98" t="s">
        <v>1381</v>
      </c>
      <c r="AE22" s="96">
        <v>43647</v>
      </c>
      <c r="AF22" s="102">
        <v>38269.07</v>
      </c>
      <c r="AG22" s="102">
        <v>79664.83</v>
      </c>
      <c r="AH22" s="103">
        <v>117933.9</v>
      </c>
      <c r="AI22" s="102">
        <v>2296.13</v>
      </c>
      <c r="AJ22" s="102">
        <v>4779.8999999999996</v>
      </c>
      <c r="AK22" s="102">
        <v>7076.03</v>
      </c>
      <c r="AL22" s="102">
        <v>0</v>
      </c>
      <c r="AM22" s="102">
        <v>0</v>
      </c>
      <c r="AN22" s="102">
        <v>0</v>
      </c>
      <c r="AO22" s="102">
        <v>35972.94</v>
      </c>
      <c r="AP22" s="102">
        <v>74884.929999999993</v>
      </c>
      <c r="AQ22" s="102">
        <v>110857.87</v>
      </c>
      <c r="AR22" s="102">
        <v>0</v>
      </c>
      <c r="AS22" s="104">
        <v>0</v>
      </c>
      <c r="AT22" s="102">
        <v>0</v>
      </c>
      <c r="AU22" s="105">
        <v>47</v>
      </c>
      <c r="AV22" s="102">
        <v>110857.87</v>
      </c>
      <c r="AW22" s="102">
        <v>0</v>
      </c>
      <c r="AX22" s="103">
        <v>121377.41</v>
      </c>
      <c r="AY22" s="106">
        <v>7282.64</v>
      </c>
      <c r="AZ22" s="102">
        <v>0</v>
      </c>
      <c r="BA22" s="102">
        <v>114094.77</v>
      </c>
      <c r="BB22" s="102">
        <v>0</v>
      </c>
      <c r="BC22" s="102">
        <v>0</v>
      </c>
      <c r="BD22" s="102">
        <v>0</v>
      </c>
      <c r="BE22" s="102">
        <v>114094.77</v>
      </c>
      <c r="BF22" s="102">
        <v>0</v>
      </c>
      <c r="BK22" s="1" t="s">
        <v>1679</v>
      </c>
    </row>
    <row r="23" spans="2:63" s="79" customFormat="1" x14ac:dyDescent="0.25">
      <c r="B23" s="67">
        <v>5155</v>
      </c>
      <c r="C23" s="68" t="s">
        <v>826</v>
      </c>
      <c r="D23" s="69">
        <v>43515</v>
      </c>
      <c r="E23" s="70" t="s">
        <v>31</v>
      </c>
      <c r="F23" s="68">
        <v>44105</v>
      </c>
      <c r="G23" s="67">
        <v>1</v>
      </c>
      <c r="H23" s="68" t="s">
        <v>42</v>
      </c>
      <c r="I23" s="69">
        <v>36620</v>
      </c>
      <c r="J23" s="71" t="s">
        <v>43</v>
      </c>
      <c r="K23" s="69">
        <v>38840</v>
      </c>
      <c r="L23" s="68" t="s">
        <v>44</v>
      </c>
      <c r="M23" s="68" t="s">
        <v>30</v>
      </c>
      <c r="N23" s="72" t="s">
        <v>916</v>
      </c>
      <c r="O23" s="73" t="s">
        <v>917</v>
      </c>
      <c r="P23" s="73" t="s">
        <v>34</v>
      </c>
      <c r="Q23" s="73" t="s">
        <v>875</v>
      </c>
      <c r="R23" s="72" t="s">
        <v>62</v>
      </c>
      <c r="S23" s="70" t="s">
        <v>63</v>
      </c>
      <c r="T23" s="72" t="s">
        <v>1372</v>
      </c>
      <c r="U23" s="70" t="s">
        <v>1372</v>
      </c>
      <c r="V23" s="70" t="s">
        <v>33</v>
      </c>
      <c r="W23" s="70" t="s">
        <v>1381</v>
      </c>
      <c r="X23" s="70" t="s">
        <v>1381</v>
      </c>
      <c r="Y23" s="70" t="s">
        <v>1381</v>
      </c>
      <c r="Z23" s="70" t="s">
        <v>80</v>
      </c>
      <c r="AA23" s="70" t="s">
        <v>80</v>
      </c>
      <c r="AB23" s="70" t="s">
        <v>273</v>
      </c>
      <c r="AC23" s="70" t="s">
        <v>1382</v>
      </c>
      <c r="AD23" s="70" t="s">
        <v>1381</v>
      </c>
      <c r="AE23" s="68">
        <v>43647</v>
      </c>
      <c r="AF23" s="74">
        <v>37731.61</v>
      </c>
      <c r="AG23" s="74">
        <v>78538.3</v>
      </c>
      <c r="AH23" s="75">
        <v>116269.91</v>
      </c>
      <c r="AI23" s="74">
        <v>2263.88</v>
      </c>
      <c r="AJ23" s="74">
        <v>4712.3100000000004</v>
      </c>
      <c r="AK23" s="74">
        <v>6976.19</v>
      </c>
      <c r="AL23" s="74">
        <v>0</v>
      </c>
      <c r="AM23" s="74">
        <v>0</v>
      </c>
      <c r="AN23" s="74">
        <v>0</v>
      </c>
      <c r="AO23" s="74">
        <v>35467.730000000003</v>
      </c>
      <c r="AP23" s="74">
        <v>73825.990000000005</v>
      </c>
      <c r="AQ23" s="74">
        <v>109293.72</v>
      </c>
      <c r="AR23" s="74">
        <v>0</v>
      </c>
      <c r="AS23" s="76">
        <v>0</v>
      </c>
      <c r="AT23" s="74">
        <v>0</v>
      </c>
      <c r="AU23" s="77">
        <v>47</v>
      </c>
      <c r="AV23" s="74">
        <v>109293.72</v>
      </c>
      <c r="AW23" s="74">
        <v>0</v>
      </c>
      <c r="AX23" s="75">
        <v>119664.82</v>
      </c>
      <c r="AY23" s="78">
        <v>7179.88</v>
      </c>
      <c r="AZ23" s="74">
        <v>0</v>
      </c>
      <c r="BA23" s="74">
        <v>112484.94</v>
      </c>
      <c r="BB23" s="74">
        <v>0</v>
      </c>
      <c r="BC23" s="74">
        <v>0</v>
      </c>
      <c r="BD23" s="74">
        <v>0</v>
      </c>
      <c r="BE23" s="74">
        <v>112484.94</v>
      </c>
      <c r="BF23" s="74">
        <v>0</v>
      </c>
      <c r="BK23" s="1" t="s">
        <v>1679</v>
      </c>
    </row>
    <row r="24" spans="2:63" x14ac:dyDescent="0.25">
      <c r="B24" s="95">
        <v>5156</v>
      </c>
      <c r="C24" s="96" t="s">
        <v>826</v>
      </c>
      <c r="D24" s="97">
        <v>43515</v>
      </c>
      <c r="E24" s="98" t="s">
        <v>31</v>
      </c>
      <c r="F24" s="96">
        <v>44105</v>
      </c>
      <c r="G24" s="95">
        <v>1</v>
      </c>
      <c r="H24" s="96" t="s">
        <v>42</v>
      </c>
      <c r="I24" s="97">
        <v>36620</v>
      </c>
      <c r="J24" s="99" t="s">
        <v>43</v>
      </c>
      <c r="K24" s="97">
        <v>38840</v>
      </c>
      <c r="L24" s="96" t="s">
        <v>44</v>
      </c>
      <c r="M24" s="96" t="s">
        <v>30</v>
      </c>
      <c r="N24" s="100" t="s">
        <v>918</v>
      </c>
      <c r="O24" s="101" t="s">
        <v>919</v>
      </c>
      <c r="P24" s="101" t="s">
        <v>34</v>
      </c>
      <c r="Q24" s="101" t="s">
        <v>875</v>
      </c>
      <c r="R24" s="100" t="s">
        <v>62</v>
      </c>
      <c r="S24" s="98" t="s">
        <v>63</v>
      </c>
      <c r="T24" s="100" t="s">
        <v>1372</v>
      </c>
      <c r="U24" s="98" t="s">
        <v>1372</v>
      </c>
      <c r="V24" s="98" t="s">
        <v>33</v>
      </c>
      <c r="W24" s="98" t="s">
        <v>1381</v>
      </c>
      <c r="X24" s="98" t="s">
        <v>1381</v>
      </c>
      <c r="Y24" s="98" t="s">
        <v>1381</v>
      </c>
      <c r="Z24" s="98" t="s">
        <v>80</v>
      </c>
      <c r="AA24" s="98" t="s">
        <v>80</v>
      </c>
      <c r="AB24" s="98" t="s">
        <v>273</v>
      </c>
      <c r="AC24" s="98" t="s">
        <v>1382</v>
      </c>
      <c r="AD24" s="98" t="s">
        <v>1381</v>
      </c>
      <c r="AE24" s="96">
        <v>43647</v>
      </c>
      <c r="AF24" s="102">
        <v>39255.870000000003</v>
      </c>
      <c r="AG24" s="102">
        <v>81733.11</v>
      </c>
      <c r="AH24" s="103">
        <v>120988.98</v>
      </c>
      <c r="AI24" s="102">
        <v>2355.35</v>
      </c>
      <c r="AJ24" s="102">
        <v>4903.9799999999996</v>
      </c>
      <c r="AK24" s="102">
        <v>7259.33</v>
      </c>
      <c r="AL24" s="102">
        <v>0</v>
      </c>
      <c r="AM24" s="102">
        <v>0</v>
      </c>
      <c r="AN24" s="102">
        <v>0</v>
      </c>
      <c r="AO24" s="102">
        <v>36900.519999999997</v>
      </c>
      <c r="AP24" s="102">
        <v>76829.13</v>
      </c>
      <c r="AQ24" s="102">
        <v>113729.65</v>
      </c>
      <c r="AR24" s="102">
        <v>0</v>
      </c>
      <c r="AS24" s="104">
        <v>0</v>
      </c>
      <c r="AT24" s="102">
        <v>0</v>
      </c>
      <c r="AU24" s="105">
        <v>47</v>
      </c>
      <c r="AV24" s="102">
        <v>113729.65</v>
      </c>
      <c r="AW24" s="102">
        <v>0</v>
      </c>
      <c r="AX24" s="103">
        <v>124521.69</v>
      </c>
      <c r="AY24" s="106">
        <v>7471.29</v>
      </c>
      <c r="AZ24" s="102">
        <v>0</v>
      </c>
      <c r="BA24" s="102">
        <v>117050.4</v>
      </c>
      <c r="BB24" s="102">
        <v>0</v>
      </c>
      <c r="BC24" s="102">
        <v>0</v>
      </c>
      <c r="BD24" s="102">
        <v>0</v>
      </c>
      <c r="BE24" s="102">
        <v>117050.4</v>
      </c>
      <c r="BF24" s="102">
        <v>0</v>
      </c>
      <c r="BK24" s="1" t="s">
        <v>1679</v>
      </c>
    </row>
    <row r="25" spans="2:63" s="79" customFormat="1" x14ac:dyDescent="0.25">
      <c r="B25" s="67">
        <v>5157</v>
      </c>
      <c r="C25" s="68" t="s">
        <v>826</v>
      </c>
      <c r="D25" s="69">
        <v>43515</v>
      </c>
      <c r="E25" s="70" t="s">
        <v>31</v>
      </c>
      <c r="F25" s="68">
        <v>44105</v>
      </c>
      <c r="G25" s="67">
        <v>1</v>
      </c>
      <c r="H25" s="68" t="s">
        <v>42</v>
      </c>
      <c r="I25" s="69">
        <v>36620</v>
      </c>
      <c r="J25" s="71" t="s">
        <v>43</v>
      </c>
      <c r="K25" s="69">
        <v>38840</v>
      </c>
      <c r="L25" s="68" t="s">
        <v>44</v>
      </c>
      <c r="M25" s="68" t="s">
        <v>30</v>
      </c>
      <c r="N25" s="72" t="s">
        <v>920</v>
      </c>
      <c r="O25" s="73" t="s">
        <v>921</v>
      </c>
      <c r="P25" s="73" t="s">
        <v>34</v>
      </c>
      <c r="Q25" s="73" t="s">
        <v>875</v>
      </c>
      <c r="R25" s="72" t="s">
        <v>62</v>
      </c>
      <c r="S25" s="70" t="s">
        <v>63</v>
      </c>
      <c r="T25" s="72" t="s">
        <v>1372</v>
      </c>
      <c r="U25" s="70" t="s">
        <v>1372</v>
      </c>
      <c r="V25" s="70" t="s">
        <v>33</v>
      </c>
      <c r="W25" s="70" t="s">
        <v>1381</v>
      </c>
      <c r="X25" s="70" t="s">
        <v>1381</v>
      </c>
      <c r="Y25" s="70" t="s">
        <v>1381</v>
      </c>
      <c r="Z25" s="70" t="s">
        <v>80</v>
      </c>
      <c r="AA25" s="70" t="s">
        <v>80</v>
      </c>
      <c r="AB25" s="70" t="s">
        <v>273</v>
      </c>
      <c r="AC25" s="70" t="s">
        <v>1382</v>
      </c>
      <c r="AD25" s="70" t="s">
        <v>1381</v>
      </c>
      <c r="AE25" s="68">
        <v>43647</v>
      </c>
      <c r="AF25" s="74">
        <v>21625.39</v>
      </c>
      <c r="AG25" s="74">
        <v>44768.61</v>
      </c>
      <c r="AH25" s="75">
        <v>66394</v>
      </c>
      <c r="AI25" s="74">
        <v>1297.51</v>
      </c>
      <c r="AJ25" s="74">
        <v>2686.12</v>
      </c>
      <c r="AK25" s="74">
        <v>3983.63</v>
      </c>
      <c r="AL25" s="74">
        <v>0</v>
      </c>
      <c r="AM25" s="74">
        <v>0</v>
      </c>
      <c r="AN25" s="74">
        <v>0</v>
      </c>
      <c r="AO25" s="74">
        <v>20327.88</v>
      </c>
      <c r="AP25" s="74">
        <v>42082.49</v>
      </c>
      <c r="AQ25" s="74">
        <v>62410.37</v>
      </c>
      <c r="AR25" s="74">
        <v>0</v>
      </c>
      <c r="AS25" s="76">
        <v>0</v>
      </c>
      <c r="AT25" s="74">
        <v>0</v>
      </c>
      <c r="AU25" s="77">
        <v>47</v>
      </c>
      <c r="AV25" s="74">
        <v>62410.37</v>
      </c>
      <c r="AW25" s="74">
        <v>0</v>
      </c>
      <c r="AX25" s="75">
        <v>68332.600000000006</v>
      </c>
      <c r="AY25" s="78">
        <v>4099.9399999999996</v>
      </c>
      <c r="AZ25" s="74">
        <v>0</v>
      </c>
      <c r="BA25" s="74">
        <v>64232.66</v>
      </c>
      <c r="BB25" s="74">
        <v>0</v>
      </c>
      <c r="BC25" s="74">
        <v>0</v>
      </c>
      <c r="BD25" s="74">
        <v>0</v>
      </c>
      <c r="BE25" s="74">
        <v>64232.66</v>
      </c>
      <c r="BF25" s="74">
        <v>0</v>
      </c>
      <c r="BK25" s="1" t="s">
        <v>1679</v>
      </c>
    </row>
    <row r="26" spans="2:63" s="79" customFormat="1" x14ac:dyDescent="0.25">
      <c r="B26" s="95">
        <v>5158</v>
      </c>
      <c r="C26" s="96" t="s">
        <v>826</v>
      </c>
      <c r="D26" s="97">
        <v>43515</v>
      </c>
      <c r="E26" s="98" t="s">
        <v>31</v>
      </c>
      <c r="F26" s="96">
        <v>44105</v>
      </c>
      <c r="G26" s="95">
        <v>1</v>
      </c>
      <c r="H26" s="96" t="s">
        <v>42</v>
      </c>
      <c r="I26" s="97">
        <v>36620</v>
      </c>
      <c r="J26" s="99" t="s">
        <v>43</v>
      </c>
      <c r="K26" s="97">
        <v>38840</v>
      </c>
      <c r="L26" s="96" t="s">
        <v>44</v>
      </c>
      <c r="M26" s="96" t="s">
        <v>30</v>
      </c>
      <c r="N26" s="100" t="s">
        <v>922</v>
      </c>
      <c r="O26" s="101" t="s">
        <v>923</v>
      </c>
      <c r="P26" s="101" t="s">
        <v>34</v>
      </c>
      <c r="Q26" s="101" t="s">
        <v>875</v>
      </c>
      <c r="R26" s="100" t="s">
        <v>62</v>
      </c>
      <c r="S26" s="98" t="s">
        <v>63</v>
      </c>
      <c r="T26" s="100" t="s">
        <v>1372</v>
      </c>
      <c r="U26" s="98" t="s">
        <v>1372</v>
      </c>
      <c r="V26" s="98" t="s">
        <v>33</v>
      </c>
      <c r="W26" s="98" t="s">
        <v>1381</v>
      </c>
      <c r="X26" s="98" t="s">
        <v>1381</v>
      </c>
      <c r="Y26" s="98" t="s">
        <v>1381</v>
      </c>
      <c r="Z26" s="98" t="s">
        <v>80</v>
      </c>
      <c r="AA26" s="98" t="s">
        <v>80</v>
      </c>
      <c r="AB26" s="98" t="s">
        <v>273</v>
      </c>
      <c r="AC26" s="98" t="s">
        <v>1382</v>
      </c>
      <c r="AD26" s="98" t="s">
        <v>1381</v>
      </c>
      <c r="AE26" s="96">
        <v>43647</v>
      </c>
      <c r="AF26" s="102">
        <v>42101.04</v>
      </c>
      <c r="AG26" s="102">
        <v>87705.83</v>
      </c>
      <c r="AH26" s="103">
        <v>129806.87</v>
      </c>
      <c r="AI26" s="102">
        <v>2526.0500000000002</v>
      </c>
      <c r="AJ26" s="102">
        <v>5262.36</v>
      </c>
      <c r="AK26" s="102">
        <v>7788.41</v>
      </c>
      <c r="AL26" s="102">
        <v>0</v>
      </c>
      <c r="AM26" s="102">
        <v>0</v>
      </c>
      <c r="AN26" s="102">
        <v>0</v>
      </c>
      <c r="AO26" s="102">
        <v>39574.99</v>
      </c>
      <c r="AP26" s="102">
        <v>82443.47</v>
      </c>
      <c r="AQ26" s="102">
        <v>122018.46</v>
      </c>
      <c r="AR26" s="102">
        <v>0</v>
      </c>
      <c r="AS26" s="104">
        <v>0</v>
      </c>
      <c r="AT26" s="102">
        <v>0</v>
      </c>
      <c r="AU26" s="105">
        <v>47</v>
      </c>
      <c r="AV26" s="102">
        <v>122018.46</v>
      </c>
      <c r="AW26" s="102">
        <v>0</v>
      </c>
      <c r="AX26" s="103">
        <v>133597.04999999999</v>
      </c>
      <c r="AY26" s="106">
        <v>8015.82</v>
      </c>
      <c r="AZ26" s="102">
        <v>0</v>
      </c>
      <c r="BA26" s="102">
        <v>125581.23</v>
      </c>
      <c r="BB26" s="102">
        <v>0</v>
      </c>
      <c r="BC26" s="102">
        <v>0</v>
      </c>
      <c r="BD26" s="102">
        <v>0</v>
      </c>
      <c r="BE26" s="102">
        <v>125581.23</v>
      </c>
      <c r="BF26" s="102">
        <v>0</v>
      </c>
      <c r="BK26" s="1" t="s">
        <v>1679</v>
      </c>
    </row>
    <row r="27" spans="2:63" s="79" customFormat="1" x14ac:dyDescent="0.25">
      <c r="B27" s="67">
        <v>5159</v>
      </c>
      <c r="C27" s="68" t="s">
        <v>826</v>
      </c>
      <c r="D27" s="69">
        <v>43515</v>
      </c>
      <c r="E27" s="70" t="s">
        <v>31</v>
      </c>
      <c r="F27" s="68">
        <v>44105</v>
      </c>
      <c r="G27" s="67">
        <v>1</v>
      </c>
      <c r="H27" s="68" t="s">
        <v>42</v>
      </c>
      <c r="I27" s="69">
        <v>36620</v>
      </c>
      <c r="J27" s="71" t="s">
        <v>43</v>
      </c>
      <c r="K27" s="69">
        <v>38840</v>
      </c>
      <c r="L27" s="68" t="s">
        <v>44</v>
      </c>
      <c r="M27" s="68" t="s">
        <v>30</v>
      </c>
      <c r="N27" s="72" t="s">
        <v>924</v>
      </c>
      <c r="O27" s="73" t="s">
        <v>925</v>
      </c>
      <c r="P27" s="73" t="s">
        <v>34</v>
      </c>
      <c r="Q27" s="73" t="s">
        <v>875</v>
      </c>
      <c r="R27" s="72" t="s">
        <v>62</v>
      </c>
      <c r="S27" s="70" t="s">
        <v>63</v>
      </c>
      <c r="T27" s="72" t="s">
        <v>1372</v>
      </c>
      <c r="U27" s="70" t="s">
        <v>1372</v>
      </c>
      <c r="V27" s="70" t="s">
        <v>33</v>
      </c>
      <c r="W27" s="70" t="s">
        <v>1381</v>
      </c>
      <c r="X27" s="70" t="s">
        <v>1381</v>
      </c>
      <c r="Y27" s="70" t="s">
        <v>1381</v>
      </c>
      <c r="Z27" s="70" t="s">
        <v>80</v>
      </c>
      <c r="AA27" s="70" t="s">
        <v>80</v>
      </c>
      <c r="AB27" s="70" t="s">
        <v>273</v>
      </c>
      <c r="AC27" s="70" t="s">
        <v>1382</v>
      </c>
      <c r="AD27" s="70" t="s">
        <v>1381</v>
      </c>
      <c r="AE27" s="68">
        <v>43647</v>
      </c>
      <c r="AF27" s="74">
        <v>38964.25</v>
      </c>
      <c r="AG27" s="74">
        <v>81121.77</v>
      </c>
      <c r="AH27" s="75">
        <v>120086.02</v>
      </c>
      <c r="AI27" s="74">
        <v>2337.85</v>
      </c>
      <c r="AJ27" s="74">
        <v>4867.3100000000004</v>
      </c>
      <c r="AK27" s="74">
        <v>7205.16</v>
      </c>
      <c r="AL27" s="74">
        <v>0</v>
      </c>
      <c r="AM27" s="74">
        <v>0</v>
      </c>
      <c r="AN27" s="74">
        <v>0</v>
      </c>
      <c r="AO27" s="74">
        <v>36626.400000000001</v>
      </c>
      <c r="AP27" s="74">
        <v>76254.460000000006</v>
      </c>
      <c r="AQ27" s="74">
        <v>112880.86</v>
      </c>
      <c r="AR27" s="74">
        <v>0</v>
      </c>
      <c r="AS27" s="76">
        <v>0</v>
      </c>
      <c r="AT27" s="74">
        <v>0</v>
      </c>
      <c r="AU27" s="77">
        <v>47</v>
      </c>
      <c r="AV27" s="74">
        <v>112880.86</v>
      </c>
      <c r="AW27" s="74">
        <v>0</v>
      </c>
      <c r="AX27" s="75">
        <v>123592.36</v>
      </c>
      <c r="AY27" s="78">
        <v>7415.54</v>
      </c>
      <c r="AZ27" s="74">
        <v>0</v>
      </c>
      <c r="BA27" s="74">
        <v>116176.82</v>
      </c>
      <c r="BB27" s="74">
        <v>0</v>
      </c>
      <c r="BC27" s="74">
        <v>0</v>
      </c>
      <c r="BD27" s="74">
        <v>0</v>
      </c>
      <c r="BE27" s="74">
        <v>116176.82</v>
      </c>
      <c r="BF27" s="74">
        <v>0</v>
      </c>
      <c r="BK27" s="1" t="s">
        <v>1679</v>
      </c>
    </row>
    <row r="28" spans="2:63" s="79" customFormat="1" x14ac:dyDescent="0.25">
      <c r="B28" s="95">
        <v>5160</v>
      </c>
      <c r="C28" s="96" t="s">
        <v>826</v>
      </c>
      <c r="D28" s="97">
        <v>43515</v>
      </c>
      <c r="E28" s="98" t="s">
        <v>31</v>
      </c>
      <c r="F28" s="96">
        <v>44105</v>
      </c>
      <c r="G28" s="95">
        <v>1</v>
      </c>
      <c r="H28" s="96" t="s">
        <v>42</v>
      </c>
      <c r="I28" s="97">
        <v>36620</v>
      </c>
      <c r="J28" s="99" t="s">
        <v>43</v>
      </c>
      <c r="K28" s="97">
        <v>38840</v>
      </c>
      <c r="L28" s="96" t="s">
        <v>44</v>
      </c>
      <c r="M28" s="96" t="s">
        <v>30</v>
      </c>
      <c r="N28" s="100" t="s">
        <v>926</v>
      </c>
      <c r="O28" s="101" t="s">
        <v>927</v>
      </c>
      <c r="P28" s="101" t="s">
        <v>34</v>
      </c>
      <c r="Q28" s="101" t="s">
        <v>875</v>
      </c>
      <c r="R28" s="100" t="s">
        <v>62</v>
      </c>
      <c r="S28" s="98" t="s">
        <v>63</v>
      </c>
      <c r="T28" s="100" t="s">
        <v>1372</v>
      </c>
      <c r="U28" s="98" t="s">
        <v>1372</v>
      </c>
      <c r="V28" s="98" t="s">
        <v>33</v>
      </c>
      <c r="W28" s="98" t="s">
        <v>1381</v>
      </c>
      <c r="X28" s="98" t="s">
        <v>1381</v>
      </c>
      <c r="Y28" s="98" t="s">
        <v>1381</v>
      </c>
      <c r="Z28" s="98" t="s">
        <v>80</v>
      </c>
      <c r="AA28" s="98" t="s">
        <v>80</v>
      </c>
      <c r="AB28" s="98" t="s">
        <v>273</v>
      </c>
      <c r="AC28" s="98" t="s">
        <v>1382</v>
      </c>
      <c r="AD28" s="98" t="s">
        <v>1381</v>
      </c>
      <c r="AE28" s="96">
        <v>43647</v>
      </c>
      <c r="AF28" s="102">
        <v>35305.599999999999</v>
      </c>
      <c r="AG28" s="102">
        <v>73069.710000000006</v>
      </c>
      <c r="AH28" s="103">
        <v>108375.31</v>
      </c>
      <c r="AI28" s="102">
        <v>2118.33</v>
      </c>
      <c r="AJ28" s="102">
        <v>4384.17</v>
      </c>
      <c r="AK28" s="102">
        <v>6502.5</v>
      </c>
      <c r="AL28" s="102">
        <v>0</v>
      </c>
      <c r="AM28" s="102">
        <v>0</v>
      </c>
      <c r="AN28" s="102">
        <v>0</v>
      </c>
      <c r="AO28" s="102">
        <v>33187.269999999997</v>
      </c>
      <c r="AP28" s="102">
        <v>68685.539999999994</v>
      </c>
      <c r="AQ28" s="102">
        <v>101872.81</v>
      </c>
      <c r="AR28" s="102">
        <v>0</v>
      </c>
      <c r="AS28" s="104">
        <v>0</v>
      </c>
      <c r="AT28" s="102">
        <v>0</v>
      </c>
      <c r="AU28" s="105">
        <v>47</v>
      </c>
      <c r="AV28" s="102">
        <v>101872.81</v>
      </c>
      <c r="AW28" s="102">
        <v>0</v>
      </c>
      <c r="AX28" s="103">
        <v>111539.71</v>
      </c>
      <c r="AY28" s="106">
        <v>6692.36</v>
      </c>
      <c r="AZ28" s="102">
        <v>0</v>
      </c>
      <c r="BA28" s="102">
        <v>104847.35</v>
      </c>
      <c r="BB28" s="102">
        <v>0</v>
      </c>
      <c r="BC28" s="102">
        <v>0</v>
      </c>
      <c r="BD28" s="102">
        <v>0</v>
      </c>
      <c r="BE28" s="102">
        <v>104847.35</v>
      </c>
      <c r="BF28" s="102">
        <v>0</v>
      </c>
      <c r="BK28" s="1" t="s">
        <v>1679</v>
      </c>
    </row>
    <row r="29" spans="2:63" s="79" customFormat="1" x14ac:dyDescent="0.25">
      <c r="B29" s="67">
        <v>5161</v>
      </c>
      <c r="C29" s="68" t="s">
        <v>826</v>
      </c>
      <c r="D29" s="69">
        <v>43515</v>
      </c>
      <c r="E29" s="70" t="s">
        <v>31</v>
      </c>
      <c r="F29" s="68">
        <v>44105</v>
      </c>
      <c r="G29" s="67">
        <v>1</v>
      </c>
      <c r="H29" s="68" t="s">
        <v>42</v>
      </c>
      <c r="I29" s="69">
        <v>36620</v>
      </c>
      <c r="J29" s="71" t="s">
        <v>43</v>
      </c>
      <c r="K29" s="69">
        <v>38840</v>
      </c>
      <c r="L29" s="68" t="s">
        <v>44</v>
      </c>
      <c r="M29" s="68" t="s">
        <v>30</v>
      </c>
      <c r="N29" s="72" t="s">
        <v>928</v>
      </c>
      <c r="O29" s="73" t="s">
        <v>929</v>
      </c>
      <c r="P29" s="73" t="s">
        <v>34</v>
      </c>
      <c r="Q29" s="73" t="s">
        <v>875</v>
      </c>
      <c r="R29" s="72" t="s">
        <v>62</v>
      </c>
      <c r="S29" s="70" t="s">
        <v>63</v>
      </c>
      <c r="T29" s="72" t="s">
        <v>1372</v>
      </c>
      <c r="U29" s="70" t="s">
        <v>1372</v>
      </c>
      <c r="V29" s="70" t="s">
        <v>33</v>
      </c>
      <c r="W29" s="70" t="s">
        <v>1381</v>
      </c>
      <c r="X29" s="70" t="s">
        <v>1381</v>
      </c>
      <c r="Y29" s="70" t="s">
        <v>1381</v>
      </c>
      <c r="Z29" s="70" t="s">
        <v>80</v>
      </c>
      <c r="AA29" s="70" t="s">
        <v>80</v>
      </c>
      <c r="AB29" s="70" t="s">
        <v>273</v>
      </c>
      <c r="AC29" s="70" t="s">
        <v>1382</v>
      </c>
      <c r="AD29" s="70" t="s">
        <v>1381</v>
      </c>
      <c r="AE29" s="68">
        <v>43647</v>
      </c>
      <c r="AF29" s="74">
        <v>39995.97</v>
      </c>
      <c r="AG29" s="74">
        <v>83284.17</v>
      </c>
      <c r="AH29" s="75">
        <v>123280.14</v>
      </c>
      <c r="AI29" s="74">
        <v>2399.7399999999998</v>
      </c>
      <c r="AJ29" s="74">
        <v>4997.0600000000004</v>
      </c>
      <c r="AK29" s="74">
        <v>7396.8</v>
      </c>
      <c r="AL29" s="74">
        <v>0</v>
      </c>
      <c r="AM29" s="74">
        <v>0</v>
      </c>
      <c r="AN29" s="74">
        <v>0</v>
      </c>
      <c r="AO29" s="74">
        <v>37596.230000000003</v>
      </c>
      <c r="AP29" s="74">
        <v>78287.11</v>
      </c>
      <c r="AQ29" s="74">
        <v>115883.34</v>
      </c>
      <c r="AR29" s="74">
        <v>0</v>
      </c>
      <c r="AS29" s="76">
        <v>0</v>
      </c>
      <c r="AT29" s="74">
        <v>0</v>
      </c>
      <c r="AU29" s="77">
        <v>47</v>
      </c>
      <c r="AV29" s="74">
        <v>115883.34</v>
      </c>
      <c r="AW29" s="74">
        <v>0</v>
      </c>
      <c r="AX29" s="75">
        <v>126879.74</v>
      </c>
      <c r="AY29" s="78">
        <v>7612.77</v>
      </c>
      <c r="AZ29" s="74">
        <v>0</v>
      </c>
      <c r="BA29" s="74">
        <v>119266.97</v>
      </c>
      <c r="BB29" s="74">
        <v>0</v>
      </c>
      <c r="BC29" s="74">
        <v>0</v>
      </c>
      <c r="BD29" s="74">
        <v>0</v>
      </c>
      <c r="BE29" s="74">
        <v>119266.97</v>
      </c>
      <c r="BF29" s="74">
        <v>0</v>
      </c>
      <c r="BK29" s="1" t="s">
        <v>1679</v>
      </c>
    </row>
    <row r="30" spans="2:63" s="79" customFormat="1" x14ac:dyDescent="0.25">
      <c r="B30" s="95">
        <v>5162</v>
      </c>
      <c r="C30" s="96" t="s">
        <v>826</v>
      </c>
      <c r="D30" s="97">
        <v>43515</v>
      </c>
      <c r="E30" s="98" t="s">
        <v>31</v>
      </c>
      <c r="F30" s="96">
        <v>44105</v>
      </c>
      <c r="G30" s="95">
        <v>1</v>
      </c>
      <c r="H30" s="96" t="s">
        <v>42</v>
      </c>
      <c r="I30" s="97">
        <v>36620</v>
      </c>
      <c r="J30" s="99" t="s">
        <v>43</v>
      </c>
      <c r="K30" s="97">
        <v>38840</v>
      </c>
      <c r="L30" s="96" t="s">
        <v>44</v>
      </c>
      <c r="M30" s="96" t="s">
        <v>30</v>
      </c>
      <c r="N30" s="100" t="s">
        <v>930</v>
      </c>
      <c r="O30" s="101" t="s">
        <v>931</v>
      </c>
      <c r="P30" s="101" t="s">
        <v>34</v>
      </c>
      <c r="Q30" s="101" t="s">
        <v>875</v>
      </c>
      <c r="R30" s="100" t="s">
        <v>62</v>
      </c>
      <c r="S30" s="98" t="s">
        <v>63</v>
      </c>
      <c r="T30" s="100" t="s">
        <v>1372</v>
      </c>
      <c r="U30" s="98" t="s">
        <v>1372</v>
      </c>
      <c r="V30" s="98" t="s">
        <v>33</v>
      </c>
      <c r="W30" s="98" t="s">
        <v>1381</v>
      </c>
      <c r="X30" s="98" t="s">
        <v>1381</v>
      </c>
      <c r="Y30" s="98" t="s">
        <v>1381</v>
      </c>
      <c r="Z30" s="98" t="s">
        <v>80</v>
      </c>
      <c r="AA30" s="98" t="s">
        <v>80</v>
      </c>
      <c r="AB30" s="98" t="s">
        <v>273</v>
      </c>
      <c r="AC30" s="98" t="s">
        <v>1382</v>
      </c>
      <c r="AD30" s="98" t="s">
        <v>1381</v>
      </c>
      <c r="AE30" s="96">
        <v>43647</v>
      </c>
      <c r="AF30" s="102">
        <v>41098.31</v>
      </c>
      <c r="AG30" s="102">
        <v>85679.83</v>
      </c>
      <c r="AH30" s="103">
        <v>126778.14</v>
      </c>
      <c r="AI30" s="102">
        <v>2465.89</v>
      </c>
      <c r="AJ30" s="102">
        <v>5140.79</v>
      </c>
      <c r="AK30" s="102">
        <v>7606.68</v>
      </c>
      <c r="AL30" s="102">
        <v>0</v>
      </c>
      <c r="AM30" s="102">
        <v>0</v>
      </c>
      <c r="AN30" s="102">
        <v>0</v>
      </c>
      <c r="AO30" s="102">
        <v>38632.42</v>
      </c>
      <c r="AP30" s="102">
        <v>80539.039999999994</v>
      </c>
      <c r="AQ30" s="102">
        <v>119171.46</v>
      </c>
      <c r="AR30" s="102">
        <v>0</v>
      </c>
      <c r="AS30" s="104">
        <v>0</v>
      </c>
      <c r="AT30" s="102">
        <v>0</v>
      </c>
      <c r="AU30" s="105">
        <v>47</v>
      </c>
      <c r="AV30" s="102">
        <v>119171.46</v>
      </c>
      <c r="AW30" s="102">
        <v>0</v>
      </c>
      <c r="AX30" s="103">
        <v>130479.88</v>
      </c>
      <c r="AY30" s="106">
        <v>7828.78</v>
      </c>
      <c r="AZ30" s="102">
        <v>0</v>
      </c>
      <c r="BA30" s="102">
        <v>122651.1</v>
      </c>
      <c r="BB30" s="102">
        <v>0</v>
      </c>
      <c r="BC30" s="102">
        <v>0</v>
      </c>
      <c r="BD30" s="102">
        <v>0</v>
      </c>
      <c r="BE30" s="102">
        <v>122651.1</v>
      </c>
      <c r="BF30" s="102">
        <v>0</v>
      </c>
      <c r="BK30" s="1" t="s">
        <v>1679</v>
      </c>
    </row>
    <row r="31" spans="2:63" s="79" customFormat="1" x14ac:dyDescent="0.25">
      <c r="B31" s="67">
        <v>5163</v>
      </c>
      <c r="C31" s="68" t="s">
        <v>826</v>
      </c>
      <c r="D31" s="69">
        <v>43515</v>
      </c>
      <c r="E31" s="70" t="s">
        <v>31</v>
      </c>
      <c r="F31" s="68">
        <v>44105</v>
      </c>
      <c r="G31" s="67">
        <v>1</v>
      </c>
      <c r="H31" s="68" t="s">
        <v>42</v>
      </c>
      <c r="I31" s="69">
        <v>36620</v>
      </c>
      <c r="J31" s="71" t="s">
        <v>43</v>
      </c>
      <c r="K31" s="69">
        <v>38840</v>
      </c>
      <c r="L31" s="68" t="s">
        <v>44</v>
      </c>
      <c r="M31" s="68" t="s">
        <v>30</v>
      </c>
      <c r="N31" s="72" t="s">
        <v>932</v>
      </c>
      <c r="O31" s="73" t="s">
        <v>933</v>
      </c>
      <c r="P31" s="73" t="s">
        <v>53</v>
      </c>
      <c r="Q31" s="73" t="s">
        <v>875</v>
      </c>
      <c r="R31" s="72" t="s">
        <v>62</v>
      </c>
      <c r="S31" s="70" t="s">
        <v>63</v>
      </c>
      <c r="T31" s="72" t="s">
        <v>1372</v>
      </c>
      <c r="U31" s="70" t="s">
        <v>1372</v>
      </c>
      <c r="V31" s="70" t="s">
        <v>33</v>
      </c>
      <c r="W31" s="70" t="s">
        <v>1381</v>
      </c>
      <c r="X31" s="70" t="s">
        <v>1381</v>
      </c>
      <c r="Y31" s="70" t="s">
        <v>1381</v>
      </c>
      <c r="Z31" s="70" t="s">
        <v>80</v>
      </c>
      <c r="AA31" s="70" t="s">
        <v>80</v>
      </c>
      <c r="AB31" s="70" t="s">
        <v>273</v>
      </c>
      <c r="AC31" s="70" t="s">
        <v>1382</v>
      </c>
      <c r="AD31" s="70" t="s">
        <v>1381</v>
      </c>
      <c r="AE31" s="68">
        <v>43647</v>
      </c>
      <c r="AF31" s="74">
        <v>32518.18</v>
      </c>
      <c r="AG31" s="74">
        <v>67990.98</v>
      </c>
      <c r="AH31" s="75">
        <v>100509.16</v>
      </c>
      <c r="AI31" s="74">
        <v>1951.08</v>
      </c>
      <c r="AJ31" s="74">
        <v>4079.46</v>
      </c>
      <c r="AK31" s="74">
        <v>6030.54</v>
      </c>
      <c r="AL31" s="74">
        <v>0</v>
      </c>
      <c r="AM31" s="74">
        <v>0</v>
      </c>
      <c r="AN31" s="74">
        <v>0</v>
      </c>
      <c r="AO31" s="74">
        <v>30567.1</v>
      </c>
      <c r="AP31" s="74">
        <v>63911.519999999997</v>
      </c>
      <c r="AQ31" s="74">
        <v>94478.62</v>
      </c>
      <c r="AR31" s="74">
        <v>32518.18</v>
      </c>
      <c r="AS31" s="76">
        <v>3576.99</v>
      </c>
      <c r="AT31" s="74">
        <v>7153.98</v>
      </c>
      <c r="AU31" s="77">
        <v>47</v>
      </c>
      <c r="AV31" s="74">
        <v>94478.62</v>
      </c>
      <c r="AW31" s="74">
        <v>3576.99</v>
      </c>
      <c r="AX31" s="75">
        <v>103443.88</v>
      </c>
      <c r="AY31" s="78">
        <v>6206.62</v>
      </c>
      <c r="AZ31" s="74">
        <v>0</v>
      </c>
      <c r="BA31" s="74">
        <v>97237.26</v>
      </c>
      <c r="BB31" s="74">
        <v>33467.660000000003</v>
      </c>
      <c r="BC31" s="74">
        <v>3681.44</v>
      </c>
      <c r="BD31" s="74">
        <v>7362.88</v>
      </c>
      <c r="BE31" s="74">
        <v>97237.26</v>
      </c>
      <c r="BF31" s="74">
        <v>3681.44</v>
      </c>
      <c r="BK31" s="1" t="s">
        <v>1679</v>
      </c>
    </row>
    <row r="32" spans="2:63" s="79" customFormat="1" x14ac:dyDescent="0.25">
      <c r="B32" s="95">
        <v>5164</v>
      </c>
      <c r="C32" s="96" t="s">
        <v>826</v>
      </c>
      <c r="D32" s="97">
        <v>43515</v>
      </c>
      <c r="E32" s="98" t="s">
        <v>31</v>
      </c>
      <c r="F32" s="96">
        <v>44105</v>
      </c>
      <c r="G32" s="95">
        <v>1</v>
      </c>
      <c r="H32" s="96" t="s">
        <v>42</v>
      </c>
      <c r="I32" s="97">
        <v>36620</v>
      </c>
      <c r="J32" s="99" t="s">
        <v>43</v>
      </c>
      <c r="K32" s="97">
        <v>38840</v>
      </c>
      <c r="L32" s="96" t="s">
        <v>44</v>
      </c>
      <c r="M32" s="96" t="s">
        <v>30</v>
      </c>
      <c r="N32" s="100" t="s">
        <v>934</v>
      </c>
      <c r="O32" s="101" t="s">
        <v>935</v>
      </c>
      <c r="P32" s="101" t="s">
        <v>53</v>
      </c>
      <c r="Q32" s="101" t="s">
        <v>875</v>
      </c>
      <c r="R32" s="100" t="s">
        <v>62</v>
      </c>
      <c r="S32" s="98" t="s">
        <v>63</v>
      </c>
      <c r="T32" s="100" t="s">
        <v>1372</v>
      </c>
      <c r="U32" s="98" t="s">
        <v>1372</v>
      </c>
      <c r="V32" s="98" t="s">
        <v>33</v>
      </c>
      <c r="W32" s="98" t="s">
        <v>1381</v>
      </c>
      <c r="X32" s="98" t="s">
        <v>1381</v>
      </c>
      <c r="Y32" s="98" t="s">
        <v>1381</v>
      </c>
      <c r="Z32" s="98" t="s">
        <v>80</v>
      </c>
      <c r="AA32" s="98" t="s">
        <v>80</v>
      </c>
      <c r="AB32" s="98" t="s">
        <v>273</v>
      </c>
      <c r="AC32" s="98" t="s">
        <v>1382</v>
      </c>
      <c r="AD32" s="98" t="s">
        <v>1381</v>
      </c>
      <c r="AE32" s="96">
        <v>43647</v>
      </c>
      <c r="AF32" s="102">
        <v>32995.35</v>
      </c>
      <c r="AG32" s="102">
        <v>68977.009999999995</v>
      </c>
      <c r="AH32" s="103">
        <v>101972.36</v>
      </c>
      <c r="AI32" s="102">
        <v>1979.71</v>
      </c>
      <c r="AJ32" s="102">
        <v>4138.62</v>
      </c>
      <c r="AK32" s="102">
        <v>6118.33</v>
      </c>
      <c r="AL32" s="102">
        <v>0</v>
      </c>
      <c r="AM32" s="102">
        <v>0</v>
      </c>
      <c r="AN32" s="102">
        <v>0</v>
      </c>
      <c r="AO32" s="102">
        <v>31015.64</v>
      </c>
      <c r="AP32" s="102">
        <v>64838.39</v>
      </c>
      <c r="AQ32" s="102">
        <v>95854.03</v>
      </c>
      <c r="AR32" s="102">
        <v>32995.35</v>
      </c>
      <c r="AS32" s="104">
        <v>3629.48</v>
      </c>
      <c r="AT32" s="102">
        <v>7258.96</v>
      </c>
      <c r="AU32" s="105">
        <v>47</v>
      </c>
      <c r="AV32" s="102">
        <v>95854.03</v>
      </c>
      <c r="AW32" s="102">
        <v>3629.48</v>
      </c>
      <c r="AX32" s="103">
        <v>104949.8</v>
      </c>
      <c r="AY32" s="106">
        <v>6296.97</v>
      </c>
      <c r="AZ32" s="102">
        <v>0</v>
      </c>
      <c r="BA32" s="102">
        <v>98652.83</v>
      </c>
      <c r="BB32" s="102">
        <v>33958.76</v>
      </c>
      <c r="BC32" s="102">
        <v>3735.46</v>
      </c>
      <c r="BD32" s="102">
        <v>7470.92</v>
      </c>
      <c r="BE32" s="102">
        <v>98652.83</v>
      </c>
      <c r="BF32" s="102">
        <v>3735.46</v>
      </c>
      <c r="BK32" s="1" t="s">
        <v>1679</v>
      </c>
    </row>
    <row r="33" spans="2:63" s="79" customFormat="1" x14ac:dyDescent="0.25">
      <c r="B33" s="67">
        <v>5165</v>
      </c>
      <c r="C33" s="68" t="s">
        <v>826</v>
      </c>
      <c r="D33" s="69">
        <v>43515</v>
      </c>
      <c r="E33" s="70" t="s">
        <v>31</v>
      </c>
      <c r="F33" s="68">
        <v>44105</v>
      </c>
      <c r="G33" s="67">
        <v>1</v>
      </c>
      <c r="H33" s="68" t="s">
        <v>42</v>
      </c>
      <c r="I33" s="69">
        <v>36620</v>
      </c>
      <c r="J33" s="71" t="s">
        <v>43</v>
      </c>
      <c r="K33" s="69">
        <v>38840</v>
      </c>
      <c r="L33" s="68" t="s">
        <v>44</v>
      </c>
      <c r="M33" s="68" t="s">
        <v>30</v>
      </c>
      <c r="N33" s="72" t="s">
        <v>936</v>
      </c>
      <c r="O33" s="73" t="s">
        <v>937</v>
      </c>
      <c r="P33" s="73" t="s">
        <v>53</v>
      </c>
      <c r="Q33" s="73" t="s">
        <v>875</v>
      </c>
      <c r="R33" s="72" t="s">
        <v>62</v>
      </c>
      <c r="S33" s="70" t="s">
        <v>63</v>
      </c>
      <c r="T33" s="72" t="s">
        <v>1372</v>
      </c>
      <c r="U33" s="70" t="s">
        <v>1372</v>
      </c>
      <c r="V33" s="70" t="s">
        <v>33</v>
      </c>
      <c r="W33" s="70" t="s">
        <v>1381</v>
      </c>
      <c r="X33" s="70" t="s">
        <v>1381</v>
      </c>
      <c r="Y33" s="70" t="s">
        <v>1381</v>
      </c>
      <c r="Z33" s="70" t="s">
        <v>80</v>
      </c>
      <c r="AA33" s="70" t="s">
        <v>80</v>
      </c>
      <c r="AB33" s="70" t="s">
        <v>273</v>
      </c>
      <c r="AC33" s="70" t="s">
        <v>1382</v>
      </c>
      <c r="AD33" s="70" t="s">
        <v>1381</v>
      </c>
      <c r="AE33" s="68">
        <v>43647</v>
      </c>
      <c r="AF33" s="74">
        <v>36755.57</v>
      </c>
      <c r="AG33" s="74">
        <v>76946.039999999994</v>
      </c>
      <c r="AH33" s="75">
        <v>113701.61</v>
      </c>
      <c r="AI33" s="74">
        <v>2205.33</v>
      </c>
      <c r="AJ33" s="74">
        <v>4616.76</v>
      </c>
      <c r="AK33" s="74">
        <v>6822.09</v>
      </c>
      <c r="AL33" s="74">
        <v>0</v>
      </c>
      <c r="AM33" s="74">
        <v>0</v>
      </c>
      <c r="AN33" s="74">
        <v>0</v>
      </c>
      <c r="AO33" s="74">
        <v>34550.239999999998</v>
      </c>
      <c r="AP33" s="74">
        <v>72329.279999999999</v>
      </c>
      <c r="AQ33" s="74">
        <v>106879.52</v>
      </c>
      <c r="AR33" s="74">
        <v>36755.57</v>
      </c>
      <c r="AS33" s="76">
        <v>4043.11</v>
      </c>
      <c r="AT33" s="74">
        <v>8086.22</v>
      </c>
      <c r="AU33" s="77">
        <v>47</v>
      </c>
      <c r="AV33" s="74">
        <v>106879.52</v>
      </c>
      <c r="AW33" s="74">
        <v>4043.11</v>
      </c>
      <c r="AX33" s="75">
        <v>117021.53</v>
      </c>
      <c r="AY33" s="78">
        <v>7021.28</v>
      </c>
      <c r="AZ33" s="74">
        <v>0</v>
      </c>
      <c r="BA33" s="74">
        <v>110000.25</v>
      </c>
      <c r="BB33" s="74">
        <v>37828.78</v>
      </c>
      <c r="BC33" s="74">
        <v>4161.16</v>
      </c>
      <c r="BD33" s="74">
        <v>8322.32</v>
      </c>
      <c r="BE33" s="74">
        <v>110000.25</v>
      </c>
      <c r="BF33" s="74">
        <v>4161.16</v>
      </c>
      <c r="BK33" s="1" t="s">
        <v>1679</v>
      </c>
    </row>
    <row r="34" spans="2:63" s="79" customFormat="1" x14ac:dyDescent="0.25">
      <c r="B34" s="95">
        <v>5166</v>
      </c>
      <c r="C34" s="96" t="s">
        <v>826</v>
      </c>
      <c r="D34" s="97">
        <v>43515</v>
      </c>
      <c r="E34" s="98" t="s">
        <v>31</v>
      </c>
      <c r="F34" s="96">
        <v>44105</v>
      </c>
      <c r="G34" s="95">
        <v>1</v>
      </c>
      <c r="H34" s="96" t="s">
        <v>42</v>
      </c>
      <c r="I34" s="97">
        <v>36620</v>
      </c>
      <c r="J34" s="99" t="s">
        <v>43</v>
      </c>
      <c r="K34" s="97">
        <v>38840</v>
      </c>
      <c r="L34" s="96" t="s">
        <v>44</v>
      </c>
      <c r="M34" s="96" t="s">
        <v>30</v>
      </c>
      <c r="N34" s="100" t="s">
        <v>938</v>
      </c>
      <c r="O34" s="101" t="s">
        <v>939</v>
      </c>
      <c r="P34" s="101" t="s">
        <v>53</v>
      </c>
      <c r="Q34" s="101" t="s">
        <v>875</v>
      </c>
      <c r="R34" s="100" t="s">
        <v>62</v>
      </c>
      <c r="S34" s="98" t="s">
        <v>63</v>
      </c>
      <c r="T34" s="100" t="s">
        <v>1372</v>
      </c>
      <c r="U34" s="98" t="s">
        <v>1372</v>
      </c>
      <c r="V34" s="98" t="s">
        <v>33</v>
      </c>
      <c r="W34" s="98" t="s">
        <v>1381</v>
      </c>
      <c r="X34" s="98" t="s">
        <v>1381</v>
      </c>
      <c r="Y34" s="98" t="s">
        <v>1381</v>
      </c>
      <c r="Z34" s="98" t="s">
        <v>80</v>
      </c>
      <c r="AA34" s="98" t="s">
        <v>80</v>
      </c>
      <c r="AB34" s="98" t="s">
        <v>273</v>
      </c>
      <c r="AC34" s="98" t="s">
        <v>1382</v>
      </c>
      <c r="AD34" s="98" t="s">
        <v>1381</v>
      </c>
      <c r="AE34" s="96">
        <v>43647</v>
      </c>
      <c r="AF34" s="102">
        <v>33200.69</v>
      </c>
      <c r="AG34" s="102">
        <v>69427.61</v>
      </c>
      <c r="AH34" s="103">
        <v>102628.3</v>
      </c>
      <c r="AI34" s="102">
        <v>1992.03</v>
      </c>
      <c r="AJ34" s="102">
        <v>4165.66</v>
      </c>
      <c r="AK34" s="102">
        <v>6157.69</v>
      </c>
      <c r="AL34" s="102">
        <v>0</v>
      </c>
      <c r="AM34" s="102">
        <v>0</v>
      </c>
      <c r="AN34" s="102">
        <v>0</v>
      </c>
      <c r="AO34" s="102">
        <v>31208.66</v>
      </c>
      <c r="AP34" s="102">
        <v>65261.95</v>
      </c>
      <c r="AQ34" s="102">
        <v>96470.61</v>
      </c>
      <c r="AR34" s="102">
        <v>33200.69</v>
      </c>
      <c r="AS34" s="104">
        <v>3652.07</v>
      </c>
      <c r="AT34" s="102">
        <v>7304.14</v>
      </c>
      <c r="AU34" s="105">
        <v>47</v>
      </c>
      <c r="AV34" s="102">
        <v>96470.61</v>
      </c>
      <c r="AW34" s="102">
        <v>3652.07</v>
      </c>
      <c r="AX34" s="103">
        <v>105624.9</v>
      </c>
      <c r="AY34" s="106">
        <v>6337.48</v>
      </c>
      <c r="AZ34" s="102">
        <v>0</v>
      </c>
      <c r="BA34" s="102">
        <v>99287.42</v>
      </c>
      <c r="BB34" s="102">
        <v>34170.1</v>
      </c>
      <c r="BC34" s="102">
        <v>3758.71</v>
      </c>
      <c r="BD34" s="102">
        <v>7517.42</v>
      </c>
      <c r="BE34" s="102">
        <v>99287.42</v>
      </c>
      <c r="BF34" s="102">
        <v>3758.71</v>
      </c>
      <c r="BK34" s="1" t="s">
        <v>1679</v>
      </c>
    </row>
    <row r="35" spans="2:63" s="79" customFormat="1" x14ac:dyDescent="0.25">
      <c r="B35" s="67">
        <v>5167</v>
      </c>
      <c r="C35" s="68" t="s">
        <v>826</v>
      </c>
      <c r="D35" s="69">
        <v>43515</v>
      </c>
      <c r="E35" s="70" t="s">
        <v>31</v>
      </c>
      <c r="F35" s="68">
        <v>44105</v>
      </c>
      <c r="G35" s="67">
        <v>1</v>
      </c>
      <c r="H35" s="68" t="s">
        <v>42</v>
      </c>
      <c r="I35" s="69">
        <v>36620</v>
      </c>
      <c r="J35" s="71" t="s">
        <v>43</v>
      </c>
      <c r="K35" s="69">
        <v>38840</v>
      </c>
      <c r="L35" s="68" t="s">
        <v>44</v>
      </c>
      <c r="M35" s="68" t="s">
        <v>30</v>
      </c>
      <c r="N35" s="72" t="s">
        <v>940</v>
      </c>
      <c r="O35" s="73" t="s">
        <v>941</v>
      </c>
      <c r="P35" s="73" t="s">
        <v>53</v>
      </c>
      <c r="Q35" s="73" t="s">
        <v>875</v>
      </c>
      <c r="R35" s="72" t="s">
        <v>62</v>
      </c>
      <c r="S35" s="70" t="s">
        <v>63</v>
      </c>
      <c r="T35" s="72" t="s">
        <v>1372</v>
      </c>
      <c r="U35" s="70" t="s">
        <v>1372</v>
      </c>
      <c r="V35" s="70" t="s">
        <v>33</v>
      </c>
      <c r="W35" s="70" t="s">
        <v>1381</v>
      </c>
      <c r="X35" s="70" t="s">
        <v>1381</v>
      </c>
      <c r="Y35" s="70" t="s">
        <v>1381</v>
      </c>
      <c r="Z35" s="70" t="s">
        <v>80</v>
      </c>
      <c r="AA35" s="70" t="s">
        <v>80</v>
      </c>
      <c r="AB35" s="70" t="s">
        <v>273</v>
      </c>
      <c r="AC35" s="70" t="s">
        <v>1382</v>
      </c>
      <c r="AD35" s="70" t="s">
        <v>1381</v>
      </c>
      <c r="AE35" s="68">
        <v>43647</v>
      </c>
      <c r="AF35" s="74">
        <v>32700.43</v>
      </c>
      <c r="AG35" s="74">
        <v>68282.75</v>
      </c>
      <c r="AH35" s="75">
        <v>100983.18</v>
      </c>
      <c r="AI35" s="74">
        <v>1962.01</v>
      </c>
      <c r="AJ35" s="74">
        <v>4096.97</v>
      </c>
      <c r="AK35" s="74">
        <v>6058.98</v>
      </c>
      <c r="AL35" s="74">
        <v>0</v>
      </c>
      <c r="AM35" s="74">
        <v>0</v>
      </c>
      <c r="AN35" s="74">
        <v>0</v>
      </c>
      <c r="AO35" s="74">
        <v>30738.42</v>
      </c>
      <c r="AP35" s="74">
        <v>64185.78</v>
      </c>
      <c r="AQ35" s="74">
        <v>94924.2</v>
      </c>
      <c r="AR35" s="74">
        <v>32700.43</v>
      </c>
      <c r="AS35" s="76">
        <v>3597.04</v>
      </c>
      <c r="AT35" s="74">
        <v>7194.08</v>
      </c>
      <c r="AU35" s="77">
        <v>47</v>
      </c>
      <c r="AV35" s="74">
        <v>94924.2</v>
      </c>
      <c r="AW35" s="74">
        <v>3597.04</v>
      </c>
      <c r="AX35" s="75">
        <v>103931.74</v>
      </c>
      <c r="AY35" s="78">
        <v>6235.89</v>
      </c>
      <c r="AZ35" s="74">
        <v>0</v>
      </c>
      <c r="BA35" s="74">
        <v>97695.85</v>
      </c>
      <c r="BB35" s="74">
        <v>33655.230000000003</v>
      </c>
      <c r="BC35" s="74">
        <v>3702.07</v>
      </c>
      <c r="BD35" s="74">
        <v>7404.14</v>
      </c>
      <c r="BE35" s="74">
        <v>97695.85</v>
      </c>
      <c r="BF35" s="74">
        <v>3702.07</v>
      </c>
      <c r="BK35" s="1" t="s">
        <v>1679</v>
      </c>
    </row>
    <row r="36" spans="2:63" s="79" customFormat="1" x14ac:dyDescent="0.25">
      <c r="B36" s="95">
        <v>5168</v>
      </c>
      <c r="C36" s="96" t="s">
        <v>826</v>
      </c>
      <c r="D36" s="97">
        <v>43515</v>
      </c>
      <c r="E36" s="98" t="s">
        <v>31</v>
      </c>
      <c r="F36" s="96">
        <v>44105</v>
      </c>
      <c r="G36" s="95">
        <v>1</v>
      </c>
      <c r="H36" s="96" t="s">
        <v>42</v>
      </c>
      <c r="I36" s="97">
        <v>36620</v>
      </c>
      <c r="J36" s="99" t="s">
        <v>43</v>
      </c>
      <c r="K36" s="97">
        <v>38840</v>
      </c>
      <c r="L36" s="96" t="s">
        <v>44</v>
      </c>
      <c r="M36" s="96" t="s">
        <v>30</v>
      </c>
      <c r="N36" s="100" t="s">
        <v>942</v>
      </c>
      <c r="O36" s="101" t="s">
        <v>943</v>
      </c>
      <c r="P36" s="101" t="s">
        <v>53</v>
      </c>
      <c r="Q36" s="101" t="s">
        <v>875</v>
      </c>
      <c r="R36" s="100" t="s">
        <v>62</v>
      </c>
      <c r="S36" s="98" t="s">
        <v>63</v>
      </c>
      <c r="T36" s="100" t="s">
        <v>1372</v>
      </c>
      <c r="U36" s="98" t="s">
        <v>1372</v>
      </c>
      <c r="V36" s="98" t="s">
        <v>33</v>
      </c>
      <c r="W36" s="98" t="s">
        <v>1381</v>
      </c>
      <c r="X36" s="98" t="s">
        <v>1381</v>
      </c>
      <c r="Y36" s="98" t="s">
        <v>1381</v>
      </c>
      <c r="Z36" s="98" t="s">
        <v>80</v>
      </c>
      <c r="AA36" s="98" t="s">
        <v>80</v>
      </c>
      <c r="AB36" s="98" t="s">
        <v>273</v>
      </c>
      <c r="AC36" s="98" t="s">
        <v>1382</v>
      </c>
      <c r="AD36" s="98" t="s">
        <v>1381</v>
      </c>
      <c r="AE36" s="96">
        <v>43647</v>
      </c>
      <c r="AF36" s="102">
        <v>19891.71</v>
      </c>
      <c r="AG36" s="102">
        <v>42111.77</v>
      </c>
      <c r="AH36" s="103">
        <v>62003.48</v>
      </c>
      <c r="AI36" s="102">
        <v>1193.49</v>
      </c>
      <c r="AJ36" s="102">
        <v>2526.71</v>
      </c>
      <c r="AK36" s="102">
        <v>3720.2</v>
      </c>
      <c r="AL36" s="102">
        <v>0</v>
      </c>
      <c r="AM36" s="102">
        <v>0</v>
      </c>
      <c r="AN36" s="102">
        <v>0</v>
      </c>
      <c r="AO36" s="102">
        <v>18698.22</v>
      </c>
      <c r="AP36" s="102">
        <v>39585.06</v>
      </c>
      <c r="AQ36" s="102">
        <v>58283.28</v>
      </c>
      <c r="AR36" s="102">
        <v>19891.71</v>
      </c>
      <c r="AS36" s="104">
        <v>2188.08</v>
      </c>
      <c r="AT36" s="102">
        <v>4376.16</v>
      </c>
      <c r="AU36" s="105">
        <v>30</v>
      </c>
      <c r="AV36" s="102">
        <v>58283.28</v>
      </c>
      <c r="AW36" s="102">
        <v>2188.08</v>
      </c>
      <c r="AX36" s="103">
        <v>63813.89</v>
      </c>
      <c r="AY36" s="106">
        <v>3828.82</v>
      </c>
      <c r="AZ36" s="102">
        <v>0</v>
      </c>
      <c r="BA36" s="102">
        <v>59985.07</v>
      </c>
      <c r="BB36" s="102">
        <v>20472.52</v>
      </c>
      <c r="BC36" s="102">
        <v>2251.9699999999998</v>
      </c>
      <c r="BD36" s="102">
        <v>4503.9399999999996</v>
      </c>
      <c r="BE36" s="102">
        <v>59985.07</v>
      </c>
      <c r="BF36" s="102">
        <v>2251.9699999999998</v>
      </c>
      <c r="BK36" s="1" t="s">
        <v>1679</v>
      </c>
    </row>
    <row r="37" spans="2:63" s="79" customFormat="1" x14ac:dyDescent="0.25">
      <c r="B37" s="67">
        <v>5169</v>
      </c>
      <c r="C37" s="68" t="s">
        <v>826</v>
      </c>
      <c r="D37" s="69">
        <v>43515</v>
      </c>
      <c r="E37" s="70" t="s">
        <v>31</v>
      </c>
      <c r="F37" s="68">
        <v>44105</v>
      </c>
      <c r="G37" s="67">
        <v>1</v>
      </c>
      <c r="H37" s="68" t="s">
        <v>42</v>
      </c>
      <c r="I37" s="69">
        <v>36620</v>
      </c>
      <c r="J37" s="71" t="s">
        <v>43</v>
      </c>
      <c r="K37" s="69">
        <v>38840</v>
      </c>
      <c r="L37" s="68" t="s">
        <v>44</v>
      </c>
      <c r="M37" s="68" t="s">
        <v>30</v>
      </c>
      <c r="N37" s="72" t="s">
        <v>944</v>
      </c>
      <c r="O37" s="73" t="s">
        <v>945</v>
      </c>
      <c r="P37" s="73" t="s">
        <v>53</v>
      </c>
      <c r="Q37" s="73" t="s">
        <v>875</v>
      </c>
      <c r="R37" s="72" t="s">
        <v>62</v>
      </c>
      <c r="S37" s="70" t="s">
        <v>63</v>
      </c>
      <c r="T37" s="72" t="s">
        <v>1372</v>
      </c>
      <c r="U37" s="70" t="s">
        <v>1372</v>
      </c>
      <c r="V37" s="70" t="s">
        <v>33</v>
      </c>
      <c r="W37" s="70" t="s">
        <v>1381</v>
      </c>
      <c r="X37" s="70" t="s">
        <v>1381</v>
      </c>
      <c r="Y37" s="70" t="s">
        <v>1381</v>
      </c>
      <c r="Z37" s="70" t="s">
        <v>80</v>
      </c>
      <c r="AA37" s="70" t="s">
        <v>80</v>
      </c>
      <c r="AB37" s="70" t="s">
        <v>273</v>
      </c>
      <c r="AC37" s="70" t="s">
        <v>1382</v>
      </c>
      <c r="AD37" s="70" t="s">
        <v>1381</v>
      </c>
      <c r="AE37" s="68">
        <v>43647</v>
      </c>
      <c r="AF37" s="74">
        <v>32398.639999999999</v>
      </c>
      <c r="AG37" s="74">
        <v>67709.25</v>
      </c>
      <c r="AH37" s="75">
        <v>100107.89</v>
      </c>
      <c r="AI37" s="74">
        <v>1943.91</v>
      </c>
      <c r="AJ37" s="74">
        <v>4062.56</v>
      </c>
      <c r="AK37" s="74">
        <v>6006.47</v>
      </c>
      <c r="AL37" s="74">
        <v>0</v>
      </c>
      <c r="AM37" s="74">
        <v>0</v>
      </c>
      <c r="AN37" s="74">
        <v>0</v>
      </c>
      <c r="AO37" s="74">
        <v>30454.73</v>
      </c>
      <c r="AP37" s="74">
        <v>63646.69</v>
      </c>
      <c r="AQ37" s="74">
        <v>94101.42</v>
      </c>
      <c r="AR37" s="74">
        <v>32398.639999999999</v>
      </c>
      <c r="AS37" s="76">
        <v>3563.85</v>
      </c>
      <c r="AT37" s="74">
        <v>7127.7</v>
      </c>
      <c r="AU37" s="77">
        <v>47</v>
      </c>
      <c r="AV37" s="74">
        <v>94101.42</v>
      </c>
      <c r="AW37" s="74">
        <v>3563.85</v>
      </c>
      <c r="AX37" s="75">
        <v>103030.9</v>
      </c>
      <c r="AY37" s="78">
        <v>6181.85</v>
      </c>
      <c r="AZ37" s="74">
        <v>0</v>
      </c>
      <c r="BA37" s="74">
        <v>96849.05</v>
      </c>
      <c r="BB37" s="74">
        <v>33344.629999999997</v>
      </c>
      <c r="BC37" s="74">
        <v>3667.9</v>
      </c>
      <c r="BD37" s="74">
        <v>7335.8</v>
      </c>
      <c r="BE37" s="74">
        <v>96849.05</v>
      </c>
      <c r="BF37" s="74">
        <v>3667.9</v>
      </c>
      <c r="BK37" s="1" t="s">
        <v>1679</v>
      </c>
    </row>
    <row r="38" spans="2:63" s="79" customFormat="1" x14ac:dyDescent="0.25">
      <c r="B38" s="95">
        <v>5170</v>
      </c>
      <c r="C38" s="96" t="s">
        <v>826</v>
      </c>
      <c r="D38" s="97">
        <v>43515</v>
      </c>
      <c r="E38" s="98" t="s">
        <v>31</v>
      </c>
      <c r="F38" s="96">
        <v>44105</v>
      </c>
      <c r="G38" s="95">
        <v>1</v>
      </c>
      <c r="H38" s="96" t="s">
        <v>42</v>
      </c>
      <c r="I38" s="97">
        <v>36620</v>
      </c>
      <c r="J38" s="99" t="s">
        <v>43</v>
      </c>
      <c r="K38" s="97">
        <v>38840</v>
      </c>
      <c r="L38" s="96" t="s">
        <v>44</v>
      </c>
      <c r="M38" s="96" t="s">
        <v>30</v>
      </c>
      <c r="N38" s="100" t="s">
        <v>946</v>
      </c>
      <c r="O38" s="101" t="s">
        <v>947</v>
      </c>
      <c r="P38" s="101" t="s">
        <v>53</v>
      </c>
      <c r="Q38" s="101" t="s">
        <v>875</v>
      </c>
      <c r="R38" s="100" t="s">
        <v>62</v>
      </c>
      <c r="S38" s="98" t="s">
        <v>63</v>
      </c>
      <c r="T38" s="100" t="s">
        <v>1372</v>
      </c>
      <c r="U38" s="98" t="s">
        <v>1372</v>
      </c>
      <c r="V38" s="98" t="s">
        <v>33</v>
      </c>
      <c r="W38" s="98" t="s">
        <v>1381</v>
      </c>
      <c r="X38" s="98" t="s">
        <v>1381</v>
      </c>
      <c r="Y38" s="98" t="s">
        <v>1381</v>
      </c>
      <c r="Z38" s="98" t="s">
        <v>80</v>
      </c>
      <c r="AA38" s="98" t="s">
        <v>80</v>
      </c>
      <c r="AB38" s="98" t="s">
        <v>273</v>
      </c>
      <c r="AC38" s="98" t="s">
        <v>1382</v>
      </c>
      <c r="AD38" s="98" t="s">
        <v>1381</v>
      </c>
      <c r="AE38" s="96">
        <v>43647</v>
      </c>
      <c r="AF38" s="102">
        <v>33790.76</v>
      </c>
      <c r="AG38" s="102">
        <v>70742.89</v>
      </c>
      <c r="AH38" s="103">
        <v>104533.65</v>
      </c>
      <c r="AI38" s="102">
        <v>2027.44</v>
      </c>
      <c r="AJ38" s="102">
        <v>4244.57</v>
      </c>
      <c r="AK38" s="102">
        <v>6272.01</v>
      </c>
      <c r="AL38" s="102">
        <v>0</v>
      </c>
      <c r="AM38" s="102">
        <v>0</v>
      </c>
      <c r="AN38" s="102">
        <v>0</v>
      </c>
      <c r="AO38" s="102">
        <v>31763.32</v>
      </c>
      <c r="AP38" s="102">
        <v>66498.320000000007</v>
      </c>
      <c r="AQ38" s="102">
        <v>98261.64</v>
      </c>
      <c r="AR38" s="102">
        <v>33790.76</v>
      </c>
      <c r="AS38" s="104">
        <v>3716.98</v>
      </c>
      <c r="AT38" s="102">
        <v>7433.96</v>
      </c>
      <c r="AU38" s="105">
        <v>47</v>
      </c>
      <c r="AV38" s="102">
        <v>98261.64</v>
      </c>
      <c r="AW38" s="102">
        <v>3716.98</v>
      </c>
      <c r="AX38" s="103">
        <v>107585.88</v>
      </c>
      <c r="AY38" s="106">
        <v>6455.14</v>
      </c>
      <c r="AZ38" s="102">
        <v>0</v>
      </c>
      <c r="BA38" s="102">
        <v>101130.74</v>
      </c>
      <c r="BB38" s="102">
        <v>34777.4</v>
      </c>
      <c r="BC38" s="102">
        <v>3825.51</v>
      </c>
      <c r="BD38" s="102">
        <v>7651.02</v>
      </c>
      <c r="BE38" s="102">
        <v>101130.74</v>
      </c>
      <c r="BF38" s="102">
        <v>3825.51</v>
      </c>
      <c r="BK38" s="1" t="s">
        <v>1679</v>
      </c>
    </row>
    <row r="39" spans="2:63" s="79" customFormat="1" x14ac:dyDescent="0.25">
      <c r="B39" s="67">
        <v>5171</v>
      </c>
      <c r="C39" s="68" t="s">
        <v>826</v>
      </c>
      <c r="D39" s="69">
        <v>43515</v>
      </c>
      <c r="E39" s="70" t="s">
        <v>31</v>
      </c>
      <c r="F39" s="68">
        <v>44105</v>
      </c>
      <c r="G39" s="67">
        <v>1</v>
      </c>
      <c r="H39" s="68" t="s">
        <v>42</v>
      </c>
      <c r="I39" s="69">
        <v>36620</v>
      </c>
      <c r="J39" s="71" t="s">
        <v>43</v>
      </c>
      <c r="K39" s="69">
        <v>38840</v>
      </c>
      <c r="L39" s="68" t="s">
        <v>44</v>
      </c>
      <c r="M39" s="68" t="s">
        <v>30</v>
      </c>
      <c r="N39" s="72" t="s">
        <v>948</v>
      </c>
      <c r="O39" s="73" t="s">
        <v>949</v>
      </c>
      <c r="P39" s="73" t="s">
        <v>53</v>
      </c>
      <c r="Q39" s="73" t="s">
        <v>875</v>
      </c>
      <c r="R39" s="72" t="s">
        <v>62</v>
      </c>
      <c r="S39" s="70" t="s">
        <v>63</v>
      </c>
      <c r="T39" s="72" t="s">
        <v>1372</v>
      </c>
      <c r="U39" s="70" t="s">
        <v>1372</v>
      </c>
      <c r="V39" s="70" t="s">
        <v>33</v>
      </c>
      <c r="W39" s="70" t="s">
        <v>1381</v>
      </c>
      <c r="X39" s="70" t="s">
        <v>1381</v>
      </c>
      <c r="Y39" s="70" t="s">
        <v>1381</v>
      </c>
      <c r="Z39" s="70" t="s">
        <v>80</v>
      </c>
      <c r="AA39" s="70" t="s">
        <v>80</v>
      </c>
      <c r="AB39" s="70" t="s">
        <v>273</v>
      </c>
      <c r="AC39" s="70" t="s">
        <v>1382</v>
      </c>
      <c r="AD39" s="70" t="s">
        <v>1381</v>
      </c>
      <c r="AE39" s="68">
        <v>43647</v>
      </c>
      <c r="AF39" s="74">
        <v>32152.560000000001</v>
      </c>
      <c r="AG39" s="74">
        <v>67217.27</v>
      </c>
      <c r="AH39" s="75">
        <v>99369.83</v>
      </c>
      <c r="AI39" s="74">
        <v>1929.14</v>
      </c>
      <c r="AJ39" s="74">
        <v>4033.04</v>
      </c>
      <c r="AK39" s="74">
        <v>5962.18</v>
      </c>
      <c r="AL39" s="74">
        <v>0</v>
      </c>
      <c r="AM39" s="74">
        <v>0</v>
      </c>
      <c r="AN39" s="74">
        <v>0</v>
      </c>
      <c r="AO39" s="74">
        <v>30223.42</v>
      </c>
      <c r="AP39" s="74">
        <v>63184.23</v>
      </c>
      <c r="AQ39" s="74">
        <v>93407.65</v>
      </c>
      <c r="AR39" s="74">
        <v>32152.560000000001</v>
      </c>
      <c r="AS39" s="76">
        <v>3536.78</v>
      </c>
      <c r="AT39" s="74">
        <v>7073.56</v>
      </c>
      <c r="AU39" s="77">
        <v>47</v>
      </c>
      <c r="AV39" s="74">
        <v>93407.65</v>
      </c>
      <c r="AW39" s="74">
        <v>3536.78</v>
      </c>
      <c r="AX39" s="75">
        <v>102271.28</v>
      </c>
      <c r="AY39" s="78">
        <v>6136.26</v>
      </c>
      <c r="AZ39" s="74">
        <v>0</v>
      </c>
      <c r="BA39" s="74">
        <v>96135.02</v>
      </c>
      <c r="BB39" s="74">
        <v>33091.370000000003</v>
      </c>
      <c r="BC39" s="74">
        <v>3640.05</v>
      </c>
      <c r="BD39" s="74">
        <v>7280.1</v>
      </c>
      <c r="BE39" s="74">
        <v>96135.02</v>
      </c>
      <c r="BF39" s="74">
        <v>3640.05</v>
      </c>
      <c r="BK39" s="1" t="s">
        <v>1679</v>
      </c>
    </row>
    <row r="40" spans="2:63" s="79" customFormat="1" x14ac:dyDescent="0.25">
      <c r="B40" s="95">
        <v>5172</v>
      </c>
      <c r="C40" s="96" t="s">
        <v>826</v>
      </c>
      <c r="D40" s="97">
        <v>43515</v>
      </c>
      <c r="E40" s="98" t="s">
        <v>31</v>
      </c>
      <c r="F40" s="96">
        <v>44105</v>
      </c>
      <c r="G40" s="95">
        <v>1</v>
      </c>
      <c r="H40" s="96" t="s">
        <v>42</v>
      </c>
      <c r="I40" s="97">
        <v>36620</v>
      </c>
      <c r="J40" s="99" t="s">
        <v>43</v>
      </c>
      <c r="K40" s="97">
        <v>38840</v>
      </c>
      <c r="L40" s="96" t="s">
        <v>44</v>
      </c>
      <c r="M40" s="96" t="s">
        <v>30</v>
      </c>
      <c r="N40" s="100" t="s">
        <v>950</v>
      </c>
      <c r="O40" s="101" t="s">
        <v>951</v>
      </c>
      <c r="P40" s="101" t="s">
        <v>53</v>
      </c>
      <c r="Q40" s="101" t="s">
        <v>875</v>
      </c>
      <c r="R40" s="100" t="s">
        <v>62</v>
      </c>
      <c r="S40" s="98" t="s">
        <v>63</v>
      </c>
      <c r="T40" s="100" t="s">
        <v>1372</v>
      </c>
      <c r="U40" s="98" t="s">
        <v>1372</v>
      </c>
      <c r="V40" s="98" t="s">
        <v>33</v>
      </c>
      <c r="W40" s="98" t="s">
        <v>1381</v>
      </c>
      <c r="X40" s="98" t="s">
        <v>1381</v>
      </c>
      <c r="Y40" s="98" t="s">
        <v>1381</v>
      </c>
      <c r="Z40" s="98" t="s">
        <v>80</v>
      </c>
      <c r="AA40" s="98" t="s">
        <v>80</v>
      </c>
      <c r="AB40" s="98" t="s">
        <v>273</v>
      </c>
      <c r="AC40" s="98" t="s">
        <v>1382</v>
      </c>
      <c r="AD40" s="98" t="s">
        <v>1381</v>
      </c>
      <c r="AE40" s="96">
        <v>43647</v>
      </c>
      <c r="AF40" s="102">
        <v>39616.74</v>
      </c>
      <c r="AG40" s="102">
        <v>82889.58</v>
      </c>
      <c r="AH40" s="103">
        <v>122506.32</v>
      </c>
      <c r="AI40" s="102">
        <v>2376.9899999999998</v>
      </c>
      <c r="AJ40" s="102">
        <v>4973.38</v>
      </c>
      <c r="AK40" s="102">
        <v>7350.37</v>
      </c>
      <c r="AL40" s="102">
        <v>0</v>
      </c>
      <c r="AM40" s="102">
        <v>0</v>
      </c>
      <c r="AN40" s="102">
        <v>0</v>
      </c>
      <c r="AO40" s="102">
        <v>37239.75</v>
      </c>
      <c r="AP40" s="102">
        <v>77916.2</v>
      </c>
      <c r="AQ40" s="102">
        <v>115155.95</v>
      </c>
      <c r="AR40" s="102">
        <v>39616.74</v>
      </c>
      <c r="AS40" s="104">
        <v>4357.84</v>
      </c>
      <c r="AT40" s="102">
        <v>8715.68</v>
      </c>
      <c r="AU40" s="105">
        <v>47</v>
      </c>
      <c r="AV40" s="102">
        <v>115155.95</v>
      </c>
      <c r="AW40" s="102">
        <v>4357.84</v>
      </c>
      <c r="AX40" s="103">
        <v>126083.33</v>
      </c>
      <c r="AY40" s="106">
        <v>7564.99</v>
      </c>
      <c r="AZ40" s="102">
        <v>0</v>
      </c>
      <c r="BA40" s="102">
        <v>118518.34</v>
      </c>
      <c r="BB40" s="102">
        <v>40773.49</v>
      </c>
      <c r="BC40" s="102">
        <v>4485.08</v>
      </c>
      <c r="BD40" s="102">
        <v>8970.16</v>
      </c>
      <c r="BE40" s="102">
        <v>118518.34</v>
      </c>
      <c r="BF40" s="102">
        <v>4485.08</v>
      </c>
      <c r="BK40" s="1" t="s">
        <v>1679</v>
      </c>
    </row>
    <row r="41" spans="2:63" s="79" customFormat="1" x14ac:dyDescent="0.25">
      <c r="B41" s="67">
        <v>5173</v>
      </c>
      <c r="C41" s="68" t="s">
        <v>826</v>
      </c>
      <c r="D41" s="69">
        <v>43515</v>
      </c>
      <c r="E41" s="70" t="s">
        <v>31</v>
      </c>
      <c r="F41" s="68">
        <v>44105</v>
      </c>
      <c r="G41" s="67">
        <v>1</v>
      </c>
      <c r="H41" s="68" t="s">
        <v>42</v>
      </c>
      <c r="I41" s="69">
        <v>36620</v>
      </c>
      <c r="J41" s="71" t="s">
        <v>43</v>
      </c>
      <c r="K41" s="69">
        <v>38840</v>
      </c>
      <c r="L41" s="68" t="s">
        <v>44</v>
      </c>
      <c r="M41" s="68" t="s">
        <v>30</v>
      </c>
      <c r="N41" s="72" t="s">
        <v>952</v>
      </c>
      <c r="O41" s="73" t="s">
        <v>953</v>
      </c>
      <c r="P41" s="73" t="s">
        <v>53</v>
      </c>
      <c r="Q41" s="73" t="s">
        <v>875</v>
      </c>
      <c r="R41" s="72" t="s">
        <v>62</v>
      </c>
      <c r="S41" s="70" t="s">
        <v>63</v>
      </c>
      <c r="T41" s="72" t="s">
        <v>1372</v>
      </c>
      <c r="U41" s="70" t="s">
        <v>1372</v>
      </c>
      <c r="V41" s="70" t="s">
        <v>33</v>
      </c>
      <c r="W41" s="70" t="s">
        <v>1381</v>
      </c>
      <c r="X41" s="70" t="s">
        <v>1381</v>
      </c>
      <c r="Y41" s="70" t="s">
        <v>1381</v>
      </c>
      <c r="Z41" s="70" t="s">
        <v>80</v>
      </c>
      <c r="AA41" s="70" t="s">
        <v>80</v>
      </c>
      <c r="AB41" s="70" t="s">
        <v>273</v>
      </c>
      <c r="AC41" s="70" t="s">
        <v>1382</v>
      </c>
      <c r="AD41" s="70" t="s">
        <v>1381</v>
      </c>
      <c r="AE41" s="68">
        <v>43647</v>
      </c>
      <c r="AF41" s="74">
        <v>34839.07</v>
      </c>
      <c r="AG41" s="74">
        <v>72856.740000000005</v>
      </c>
      <c r="AH41" s="75">
        <v>107695.81</v>
      </c>
      <c r="AI41" s="74">
        <v>2090.34</v>
      </c>
      <c r="AJ41" s="74">
        <v>4371.3999999999996</v>
      </c>
      <c r="AK41" s="74">
        <v>6461.74</v>
      </c>
      <c r="AL41" s="74">
        <v>0</v>
      </c>
      <c r="AM41" s="74">
        <v>0</v>
      </c>
      <c r="AN41" s="74">
        <v>0</v>
      </c>
      <c r="AO41" s="74">
        <v>32748.73</v>
      </c>
      <c r="AP41" s="74">
        <v>68485.34</v>
      </c>
      <c r="AQ41" s="74">
        <v>101234.07</v>
      </c>
      <c r="AR41" s="74">
        <v>34839.07</v>
      </c>
      <c r="AS41" s="76">
        <v>3832.29</v>
      </c>
      <c r="AT41" s="74">
        <v>7664.58</v>
      </c>
      <c r="AU41" s="77">
        <v>47</v>
      </c>
      <c r="AV41" s="74">
        <v>101234.07</v>
      </c>
      <c r="AW41" s="74">
        <v>3832.29</v>
      </c>
      <c r="AX41" s="75">
        <v>110840.37</v>
      </c>
      <c r="AY41" s="78">
        <v>6650.41</v>
      </c>
      <c r="AZ41" s="74">
        <v>0</v>
      </c>
      <c r="BA41" s="74">
        <v>104189.96</v>
      </c>
      <c r="BB41" s="74">
        <v>35856.32</v>
      </c>
      <c r="BC41" s="74">
        <v>3944.19</v>
      </c>
      <c r="BD41" s="74">
        <v>7888.38</v>
      </c>
      <c r="BE41" s="74">
        <v>104189.96</v>
      </c>
      <c r="BF41" s="74">
        <v>3944.19</v>
      </c>
      <c r="BK41" s="1" t="s">
        <v>1679</v>
      </c>
    </row>
    <row r="42" spans="2:63" s="79" customFormat="1" x14ac:dyDescent="0.25">
      <c r="B42" s="95">
        <v>5174</v>
      </c>
      <c r="C42" s="96" t="s">
        <v>826</v>
      </c>
      <c r="D42" s="97">
        <v>43515</v>
      </c>
      <c r="E42" s="98" t="s">
        <v>31</v>
      </c>
      <c r="F42" s="96">
        <v>44105</v>
      </c>
      <c r="G42" s="95">
        <v>1</v>
      </c>
      <c r="H42" s="96" t="s">
        <v>42</v>
      </c>
      <c r="I42" s="97">
        <v>36620</v>
      </c>
      <c r="J42" s="99" t="s">
        <v>43</v>
      </c>
      <c r="K42" s="97">
        <v>38840</v>
      </c>
      <c r="L42" s="96" t="s">
        <v>44</v>
      </c>
      <c r="M42" s="96" t="s">
        <v>30</v>
      </c>
      <c r="N42" s="100" t="s">
        <v>954</v>
      </c>
      <c r="O42" s="101" t="s">
        <v>955</v>
      </c>
      <c r="P42" s="101" t="s">
        <v>53</v>
      </c>
      <c r="Q42" s="101" t="s">
        <v>875</v>
      </c>
      <c r="R42" s="100" t="s">
        <v>62</v>
      </c>
      <c r="S42" s="98" t="s">
        <v>63</v>
      </c>
      <c r="T42" s="100" t="s">
        <v>1372</v>
      </c>
      <c r="U42" s="98" t="s">
        <v>1372</v>
      </c>
      <c r="V42" s="98" t="s">
        <v>33</v>
      </c>
      <c r="W42" s="98" t="s">
        <v>1381</v>
      </c>
      <c r="X42" s="98" t="s">
        <v>1381</v>
      </c>
      <c r="Y42" s="98" t="s">
        <v>1381</v>
      </c>
      <c r="Z42" s="98" t="s">
        <v>80</v>
      </c>
      <c r="AA42" s="98" t="s">
        <v>80</v>
      </c>
      <c r="AB42" s="98" t="s">
        <v>273</v>
      </c>
      <c r="AC42" s="98" t="s">
        <v>1382</v>
      </c>
      <c r="AD42" s="98" t="s">
        <v>1381</v>
      </c>
      <c r="AE42" s="96">
        <v>43647</v>
      </c>
      <c r="AF42" s="102">
        <v>34603.599999999999</v>
      </c>
      <c r="AG42" s="102">
        <v>72327.33</v>
      </c>
      <c r="AH42" s="103">
        <v>106930.93</v>
      </c>
      <c r="AI42" s="102">
        <v>2076.21</v>
      </c>
      <c r="AJ42" s="102">
        <v>4339.63</v>
      </c>
      <c r="AK42" s="102">
        <v>6415.84</v>
      </c>
      <c r="AL42" s="102">
        <v>0</v>
      </c>
      <c r="AM42" s="102">
        <v>0</v>
      </c>
      <c r="AN42" s="102">
        <v>0</v>
      </c>
      <c r="AO42" s="102">
        <v>32527.39</v>
      </c>
      <c r="AP42" s="102">
        <v>67987.7</v>
      </c>
      <c r="AQ42" s="102">
        <v>100515.09</v>
      </c>
      <c r="AR42" s="102">
        <v>34603.599999999999</v>
      </c>
      <c r="AS42" s="104">
        <v>3806.39</v>
      </c>
      <c r="AT42" s="102">
        <v>7612.78</v>
      </c>
      <c r="AU42" s="105">
        <v>47</v>
      </c>
      <c r="AV42" s="102">
        <v>100515.09</v>
      </c>
      <c r="AW42" s="102">
        <v>3806.39</v>
      </c>
      <c r="AX42" s="103">
        <v>110053.16</v>
      </c>
      <c r="AY42" s="106">
        <v>6603.17</v>
      </c>
      <c r="AZ42" s="102">
        <v>0</v>
      </c>
      <c r="BA42" s="102">
        <v>103449.99</v>
      </c>
      <c r="BB42" s="102">
        <v>35613.97</v>
      </c>
      <c r="BC42" s="102">
        <v>3917.53</v>
      </c>
      <c r="BD42" s="102">
        <v>7835.06</v>
      </c>
      <c r="BE42" s="102">
        <v>103449.99</v>
      </c>
      <c r="BF42" s="102">
        <v>3917.53</v>
      </c>
      <c r="BK42" s="1" t="s">
        <v>1679</v>
      </c>
    </row>
    <row r="43" spans="2:63" s="79" customFormat="1" x14ac:dyDescent="0.25">
      <c r="B43" s="67">
        <v>5175</v>
      </c>
      <c r="C43" s="68" t="s">
        <v>826</v>
      </c>
      <c r="D43" s="69">
        <v>43515</v>
      </c>
      <c r="E43" s="70" t="s">
        <v>31</v>
      </c>
      <c r="F43" s="68">
        <v>44105</v>
      </c>
      <c r="G43" s="67">
        <v>1</v>
      </c>
      <c r="H43" s="68" t="s">
        <v>42</v>
      </c>
      <c r="I43" s="69">
        <v>36620</v>
      </c>
      <c r="J43" s="71" t="s">
        <v>43</v>
      </c>
      <c r="K43" s="69">
        <v>38840</v>
      </c>
      <c r="L43" s="68" t="s">
        <v>44</v>
      </c>
      <c r="M43" s="68" t="s">
        <v>30</v>
      </c>
      <c r="N43" s="72" t="s">
        <v>956</v>
      </c>
      <c r="O43" s="73" t="s">
        <v>957</v>
      </c>
      <c r="P43" s="73" t="s">
        <v>53</v>
      </c>
      <c r="Q43" s="73" t="s">
        <v>875</v>
      </c>
      <c r="R43" s="72" t="s">
        <v>62</v>
      </c>
      <c r="S43" s="70" t="s">
        <v>63</v>
      </c>
      <c r="T43" s="72" t="s">
        <v>1372</v>
      </c>
      <c r="U43" s="70" t="s">
        <v>1372</v>
      </c>
      <c r="V43" s="70" t="s">
        <v>33</v>
      </c>
      <c r="W43" s="70" t="s">
        <v>1381</v>
      </c>
      <c r="X43" s="70" t="s">
        <v>1381</v>
      </c>
      <c r="Y43" s="70" t="s">
        <v>1381</v>
      </c>
      <c r="Z43" s="70" t="s">
        <v>80</v>
      </c>
      <c r="AA43" s="70" t="s">
        <v>80</v>
      </c>
      <c r="AB43" s="70" t="s">
        <v>273</v>
      </c>
      <c r="AC43" s="70" t="s">
        <v>1382</v>
      </c>
      <c r="AD43" s="70" t="s">
        <v>1381</v>
      </c>
      <c r="AE43" s="68">
        <v>43647</v>
      </c>
      <c r="AF43" s="74">
        <v>37650.080000000002</v>
      </c>
      <c r="AG43" s="74">
        <v>78798.47</v>
      </c>
      <c r="AH43" s="75">
        <v>116448.55</v>
      </c>
      <c r="AI43" s="74">
        <v>2259</v>
      </c>
      <c r="AJ43" s="74">
        <v>4727.8999999999996</v>
      </c>
      <c r="AK43" s="74">
        <v>6986.9</v>
      </c>
      <c r="AL43" s="74">
        <v>0</v>
      </c>
      <c r="AM43" s="74">
        <v>0</v>
      </c>
      <c r="AN43" s="74">
        <v>0</v>
      </c>
      <c r="AO43" s="74">
        <v>35391.08</v>
      </c>
      <c r="AP43" s="74">
        <v>74070.570000000007</v>
      </c>
      <c r="AQ43" s="74">
        <v>109461.65</v>
      </c>
      <c r="AR43" s="74">
        <v>37650.080000000002</v>
      </c>
      <c r="AS43" s="76">
        <v>4141.5</v>
      </c>
      <c r="AT43" s="74">
        <v>8283</v>
      </c>
      <c r="AU43" s="77">
        <v>47</v>
      </c>
      <c r="AV43" s="74">
        <v>109461.65</v>
      </c>
      <c r="AW43" s="74">
        <v>4141.5</v>
      </c>
      <c r="AX43" s="75">
        <v>119848.68</v>
      </c>
      <c r="AY43" s="78">
        <v>7190.9</v>
      </c>
      <c r="AZ43" s="74">
        <v>0</v>
      </c>
      <c r="BA43" s="74">
        <v>112657.78</v>
      </c>
      <c r="BB43" s="74">
        <v>38749.410000000003</v>
      </c>
      <c r="BC43" s="74">
        <v>4262.43</v>
      </c>
      <c r="BD43" s="74">
        <v>8524.86</v>
      </c>
      <c r="BE43" s="74">
        <v>112657.78</v>
      </c>
      <c r="BF43" s="74">
        <v>4262.43</v>
      </c>
      <c r="BK43" s="1" t="s">
        <v>1679</v>
      </c>
    </row>
    <row r="44" spans="2:63" s="79" customFormat="1" x14ac:dyDescent="0.25">
      <c r="B44" s="95">
        <v>5176</v>
      </c>
      <c r="C44" s="96" t="s">
        <v>826</v>
      </c>
      <c r="D44" s="97">
        <v>43515</v>
      </c>
      <c r="E44" s="98" t="s">
        <v>31</v>
      </c>
      <c r="F44" s="96">
        <v>44105</v>
      </c>
      <c r="G44" s="95">
        <v>1</v>
      </c>
      <c r="H44" s="96" t="s">
        <v>42</v>
      </c>
      <c r="I44" s="97">
        <v>36620</v>
      </c>
      <c r="J44" s="99" t="s">
        <v>43</v>
      </c>
      <c r="K44" s="97">
        <v>38840</v>
      </c>
      <c r="L44" s="96" t="s">
        <v>44</v>
      </c>
      <c r="M44" s="96" t="s">
        <v>30</v>
      </c>
      <c r="N44" s="100" t="s">
        <v>958</v>
      </c>
      <c r="O44" s="101" t="s">
        <v>959</v>
      </c>
      <c r="P44" s="101" t="s">
        <v>53</v>
      </c>
      <c r="Q44" s="101" t="s">
        <v>875</v>
      </c>
      <c r="R44" s="100" t="s">
        <v>62</v>
      </c>
      <c r="S44" s="98" t="s">
        <v>63</v>
      </c>
      <c r="T44" s="100" t="s">
        <v>1372</v>
      </c>
      <c r="U44" s="98" t="s">
        <v>1372</v>
      </c>
      <c r="V44" s="98" t="s">
        <v>33</v>
      </c>
      <c r="W44" s="98" t="s">
        <v>1381</v>
      </c>
      <c r="X44" s="98" t="s">
        <v>1381</v>
      </c>
      <c r="Y44" s="98" t="s">
        <v>1381</v>
      </c>
      <c r="Z44" s="98" t="s">
        <v>80</v>
      </c>
      <c r="AA44" s="98" t="s">
        <v>80</v>
      </c>
      <c r="AB44" s="98" t="s">
        <v>273</v>
      </c>
      <c r="AC44" s="98" t="s">
        <v>1382</v>
      </c>
      <c r="AD44" s="98" t="s">
        <v>1381</v>
      </c>
      <c r="AE44" s="96">
        <v>43647</v>
      </c>
      <c r="AF44" s="102">
        <v>35433.480000000003</v>
      </c>
      <c r="AG44" s="102">
        <v>74207.92</v>
      </c>
      <c r="AH44" s="103">
        <v>109641.4</v>
      </c>
      <c r="AI44" s="102">
        <v>2126</v>
      </c>
      <c r="AJ44" s="102">
        <v>4452.47</v>
      </c>
      <c r="AK44" s="102">
        <v>6578.47</v>
      </c>
      <c r="AL44" s="102">
        <v>0</v>
      </c>
      <c r="AM44" s="102">
        <v>0</v>
      </c>
      <c r="AN44" s="102">
        <v>0</v>
      </c>
      <c r="AO44" s="102">
        <v>33307.480000000003</v>
      </c>
      <c r="AP44" s="102">
        <v>69755.45</v>
      </c>
      <c r="AQ44" s="102">
        <v>103062.93</v>
      </c>
      <c r="AR44" s="102">
        <v>35433.480000000003</v>
      </c>
      <c r="AS44" s="104">
        <v>3897.68</v>
      </c>
      <c r="AT44" s="102">
        <v>7795.36</v>
      </c>
      <c r="AU44" s="105">
        <v>47</v>
      </c>
      <c r="AV44" s="102">
        <v>103062.93</v>
      </c>
      <c r="AW44" s="102">
        <v>3897.68</v>
      </c>
      <c r="AX44" s="103">
        <v>112842.77</v>
      </c>
      <c r="AY44" s="106">
        <v>6770.55</v>
      </c>
      <c r="AZ44" s="102">
        <v>0</v>
      </c>
      <c r="BA44" s="102">
        <v>106072.22</v>
      </c>
      <c r="BB44" s="102">
        <v>36468.089999999997</v>
      </c>
      <c r="BC44" s="102">
        <v>4011.48</v>
      </c>
      <c r="BD44" s="102">
        <v>8022.96</v>
      </c>
      <c r="BE44" s="102">
        <v>106072.22</v>
      </c>
      <c r="BF44" s="102">
        <v>4011.48</v>
      </c>
      <c r="BK44" s="1" t="s">
        <v>1679</v>
      </c>
    </row>
    <row r="45" spans="2:63" s="79" customFormat="1" x14ac:dyDescent="0.25">
      <c r="B45" s="67">
        <v>5177</v>
      </c>
      <c r="C45" s="68" t="s">
        <v>826</v>
      </c>
      <c r="D45" s="69">
        <v>43515</v>
      </c>
      <c r="E45" s="70" t="s">
        <v>31</v>
      </c>
      <c r="F45" s="68">
        <v>44105</v>
      </c>
      <c r="G45" s="67">
        <v>1</v>
      </c>
      <c r="H45" s="68" t="s">
        <v>42</v>
      </c>
      <c r="I45" s="69">
        <v>36620</v>
      </c>
      <c r="J45" s="71" t="s">
        <v>43</v>
      </c>
      <c r="K45" s="69">
        <v>38840</v>
      </c>
      <c r="L45" s="68" t="s">
        <v>44</v>
      </c>
      <c r="M45" s="68" t="s">
        <v>30</v>
      </c>
      <c r="N45" s="72" t="s">
        <v>960</v>
      </c>
      <c r="O45" s="73" t="s">
        <v>961</v>
      </c>
      <c r="P45" s="73" t="s">
        <v>53</v>
      </c>
      <c r="Q45" s="73" t="s">
        <v>875</v>
      </c>
      <c r="R45" s="72" t="s">
        <v>62</v>
      </c>
      <c r="S45" s="70" t="s">
        <v>63</v>
      </c>
      <c r="T45" s="72" t="s">
        <v>1372</v>
      </c>
      <c r="U45" s="70" t="s">
        <v>1372</v>
      </c>
      <c r="V45" s="70" t="s">
        <v>33</v>
      </c>
      <c r="W45" s="70" t="s">
        <v>1381</v>
      </c>
      <c r="X45" s="70" t="s">
        <v>1381</v>
      </c>
      <c r="Y45" s="70" t="s">
        <v>1381</v>
      </c>
      <c r="Z45" s="70" t="s">
        <v>80</v>
      </c>
      <c r="AA45" s="70" t="s">
        <v>80</v>
      </c>
      <c r="AB45" s="70" t="s">
        <v>273</v>
      </c>
      <c r="AC45" s="70" t="s">
        <v>1382</v>
      </c>
      <c r="AD45" s="70" t="s">
        <v>1381</v>
      </c>
      <c r="AE45" s="68">
        <v>43647</v>
      </c>
      <c r="AF45" s="74">
        <v>45563.98</v>
      </c>
      <c r="AG45" s="74">
        <v>95468.55</v>
      </c>
      <c r="AH45" s="75">
        <v>141032.53</v>
      </c>
      <c r="AI45" s="74">
        <v>2733.82</v>
      </c>
      <c r="AJ45" s="74">
        <v>5728.12</v>
      </c>
      <c r="AK45" s="74">
        <v>8461.94</v>
      </c>
      <c r="AL45" s="74">
        <v>0</v>
      </c>
      <c r="AM45" s="74">
        <v>0</v>
      </c>
      <c r="AN45" s="74">
        <v>0</v>
      </c>
      <c r="AO45" s="74">
        <v>42830.16</v>
      </c>
      <c r="AP45" s="74">
        <v>89740.43</v>
      </c>
      <c r="AQ45" s="74">
        <v>132570.59</v>
      </c>
      <c r="AR45" s="74">
        <v>45563.98</v>
      </c>
      <c r="AS45" s="76">
        <v>5012.03</v>
      </c>
      <c r="AT45" s="74">
        <v>10024.06</v>
      </c>
      <c r="AU45" s="77">
        <v>47</v>
      </c>
      <c r="AV45" s="74">
        <v>132570.59</v>
      </c>
      <c r="AW45" s="74">
        <v>5012.03</v>
      </c>
      <c r="AX45" s="75">
        <v>145150.48000000001</v>
      </c>
      <c r="AY45" s="78">
        <v>8709.01</v>
      </c>
      <c r="AZ45" s="74">
        <v>0</v>
      </c>
      <c r="BA45" s="74">
        <v>136441.47</v>
      </c>
      <c r="BB45" s="74">
        <v>46894.38</v>
      </c>
      <c r="BC45" s="74">
        <v>5158.38</v>
      </c>
      <c r="BD45" s="74">
        <v>10316.76</v>
      </c>
      <c r="BE45" s="74">
        <v>136441.47</v>
      </c>
      <c r="BF45" s="74">
        <v>5158.38</v>
      </c>
      <c r="BK45" s="1" t="s">
        <v>1679</v>
      </c>
    </row>
    <row r="46" spans="2:63" s="79" customFormat="1" x14ac:dyDescent="0.25">
      <c r="B46" s="95">
        <v>5178</v>
      </c>
      <c r="C46" s="96" t="s">
        <v>826</v>
      </c>
      <c r="D46" s="97">
        <v>43515</v>
      </c>
      <c r="E46" s="98" t="s">
        <v>31</v>
      </c>
      <c r="F46" s="96">
        <v>44105</v>
      </c>
      <c r="G46" s="95">
        <v>1</v>
      </c>
      <c r="H46" s="96" t="s">
        <v>42</v>
      </c>
      <c r="I46" s="97">
        <v>36620</v>
      </c>
      <c r="J46" s="99" t="s">
        <v>43</v>
      </c>
      <c r="K46" s="97">
        <v>38840</v>
      </c>
      <c r="L46" s="96" t="s">
        <v>44</v>
      </c>
      <c r="M46" s="96" t="s">
        <v>30</v>
      </c>
      <c r="N46" s="100" t="s">
        <v>962</v>
      </c>
      <c r="O46" s="101" t="s">
        <v>963</v>
      </c>
      <c r="P46" s="101" t="s">
        <v>53</v>
      </c>
      <c r="Q46" s="101" t="s">
        <v>875</v>
      </c>
      <c r="R46" s="100" t="s">
        <v>62</v>
      </c>
      <c r="S46" s="98" t="s">
        <v>63</v>
      </c>
      <c r="T46" s="100" t="s">
        <v>1372</v>
      </c>
      <c r="U46" s="98" t="s">
        <v>1372</v>
      </c>
      <c r="V46" s="98" t="s">
        <v>33</v>
      </c>
      <c r="W46" s="98" t="s">
        <v>1381</v>
      </c>
      <c r="X46" s="98" t="s">
        <v>1381</v>
      </c>
      <c r="Y46" s="98" t="s">
        <v>1381</v>
      </c>
      <c r="Z46" s="98" t="s">
        <v>80</v>
      </c>
      <c r="AA46" s="98" t="s">
        <v>80</v>
      </c>
      <c r="AB46" s="98" t="s">
        <v>273</v>
      </c>
      <c r="AC46" s="98" t="s">
        <v>1382</v>
      </c>
      <c r="AD46" s="98" t="s">
        <v>1381</v>
      </c>
      <c r="AE46" s="96">
        <v>43647</v>
      </c>
      <c r="AF46" s="102">
        <v>34867.919999999998</v>
      </c>
      <c r="AG46" s="102">
        <v>73000.58</v>
      </c>
      <c r="AH46" s="103">
        <v>107868.5</v>
      </c>
      <c r="AI46" s="102">
        <v>2092.0700000000002</v>
      </c>
      <c r="AJ46" s="102">
        <v>4380.03</v>
      </c>
      <c r="AK46" s="102">
        <v>6472.1</v>
      </c>
      <c r="AL46" s="102">
        <v>0</v>
      </c>
      <c r="AM46" s="102">
        <v>0</v>
      </c>
      <c r="AN46" s="102">
        <v>0</v>
      </c>
      <c r="AO46" s="102">
        <v>32775.85</v>
      </c>
      <c r="AP46" s="102">
        <v>68620.55</v>
      </c>
      <c r="AQ46" s="102">
        <v>101396.4</v>
      </c>
      <c r="AR46" s="102">
        <v>34867.919999999998</v>
      </c>
      <c r="AS46" s="104">
        <v>3835.47</v>
      </c>
      <c r="AT46" s="102">
        <v>7670.94</v>
      </c>
      <c r="AU46" s="105">
        <v>47</v>
      </c>
      <c r="AV46" s="102">
        <v>101396.4</v>
      </c>
      <c r="AW46" s="102">
        <v>3835.47</v>
      </c>
      <c r="AX46" s="103">
        <v>111018.1</v>
      </c>
      <c r="AY46" s="106">
        <v>6661.07</v>
      </c>
      <c r="AZ46" s="102">
        <v>0</v>
      </c>
      <c r="BA46" s="102">
        <v>104357.03</v>
      </c>
      <c r="BB46" s="102">
        <v>35886.01</v>
      </c>
      <c r="BC46" s="102">
        <v>3947.46</v>
      </c>
      <c r="BD46" s="102">
        <v>7894.92</v>
      </c>
      <c r="BE46" s="102">
        <v>104357.03</v>
      </c>
      <c r="BF46" s="102">
        <v>3947.46</v>
      </c>
      <c r="BK46" s="1" t="s">
        <v>1679</v>
      </c>
    </row>
    <row r="47" spans="2:63" s="79" customFormat="1" x14ac:dyDescent="0.25">
      <c r="B47" s="67">
        <v>5179</v>
      </c>
      <c r="C47" s="68" t="s">
        <v>826</v>
      </c>
      <c r="D47" s="69">
        <v>43515</v>
      </c>
      <c r="E47" s="70" t="s">
        <v>31</v>
      </c>
      <c r="F47" s="68">
        <v>44105</v>
      </c>
      <c r="G47" s="67">
        <v>1</v>
      </c>
      <c r="H47" s="68" t="s">
        <v>42</v>
      </c>
      <c r="I47" s="69">
        <v>36620</v>
      </c>
      <c r="J47" s="71" t="s">
        <v>43</v>
      </c>
      <c r="K47" s="69">
        <v>38840</v>
      </c>
      <c r="L47" s="68" t="s">
        <v>44</v>
      </c>
      <c r="M47" s="68" t="s">
        <v>30</v>
      </c>
      <c r="N47" s="72" t="s">
        <v>964</v>
      </c>
      <c r="O47" s="73" t="s">
        <v>965</v>
      </c>
      <c r="P47" s="73" t="s">
        <v>53</v>
      </c>
      <c r="Q47" s="73" t="s">
        <v>875</v>
      </c>
      <c r="R47" s="72" t="s">
        <v>62</v>
      </c>
      <c r="S47" s="70" t="s">
        <v>63</v>
      </c>
      <c r="T47" s="72" t="s">
        <v>1372</v>
      </c>
      <c r="U47" s="70" t="s">
        <v>1372</v>
      </c>
      <c r="V47" s="70" t="s">
        <v>33</v>
      </c>
      <c r="W47" s="70" t="s">
        <v>1381</v>
      </c>
      <c r="X47" s="70" t="s">
        <v>1381</v>
      </c>
      <c r="Y47" s="70" t="s">
        <v>1381</v>
      </c>
      <c r="Z47" s="70" t="s">
        <v>80</v>
      </c>
      <c r="AA47" s="70" t="s">
        <v>80</v>
      </c>
      <c r="AB47" s="70" t="s">
        <v>273</v>
      </c>
      <c r="AC47" s="70" t="s">
        <v>1382</v>
      </c>
      <c r="AD47" s="70" t="s">
        <v>1381</v>
      </c>
      <c r="AE47" s="68">
        <v>43647</v>
      </c>
      <c r="AF47" s="74">
        <v>32557.07</v>
      </c>
      <c r="AG47" s="74">
        <v>68065.490000000005</v>
      </c>
      <c r="AH47" s="75">
        <v>100622.56</v>
      </c>
      <c r="AI47" s="74">
        <v>1953.42</v>
      </c>
      <c r="AJ47" s="74">
        <v>4083.93</v>
      </c>
      <c r="AK47" s="74">
        <v>6037.35</v>
      </c>
      <c r="AL47" s="74">
        <v>0</v>
      </c>
      <c r="AM47" s="74">
        <v>0</v>
      </c>
      <c r="AN47" s="74">
        <v>0</v>
      </c>
      <c r="AO47" s="74">
        <v>30603.65</v>
      </c>
      <c r="AP47" s="74">
        <v>63981.56</v>
      </c>
      <c r="AQ47" s="74">
        <v>94585.21</v>
      </c>
      <c r="AR47" s="74">
        <v>32557.07</v>
      </c>
      <c r="AS47" s="76">
        <v>3581.27</v>
      </c>
      <c r="AT47" s="74">
        <v>7162.54</v>
      </c>
      <c r="AU47" s="77">
        <v>47</v>
      </c>
      <c r="AV47" s="74">
        <v>94585.21</v>
      </c>
      <c r="AW47" s="74">
        <v>3581.27</v>
      </c>
      <c r="AX47" s="75">
        <v>103560.6</v>
      </c>
      <c r="AY47" s="78">
        <v>6213.63</v>
      </c>
      <c r="AZ47" s="74">
        <v>0</v>
      </c>
      <c r="BA47" s="74">
        <v>97346.97</v>
      </c>
      <c r="BB47" s="74">
        <v>33507.69</v>
      </c>
      <c r="BC47" s="74">
        <v>3685.84</v>
      </c>
      <c r="BD47" s="74">
        <v>7371.68</v>
      </c>
      <c r="BE47" s="74">
        <v>97346.97</v>
      </c>
      <c r="BF47" s="74">
        <v>3685.84</v>
      </c>
      <c r="BK47" s="1" t="s">
        <v>1679</v>
      </c>
    </row>
    <row r="48" spans="2:63" s="79" customFormat="1" x14ac:dyDescent="0.25">
      <c r="B48" s="95">
        <v>5180</v>
      </c>
      <c r="C48" s="96" t="s">
        <v>826</v>
      </c>
      <c r="D48" s="97">
        <v>43515</v>
      </c>
      <c r="E48" s="98" t="s">
        <v>31</v>
      </c>
      <c r="F48" s="96">
        <v>44105</v>
      </c>
      <c r="G48" s="95">
        <v>1</v>
      </c>
      <c r="H48" s="96" t="s">
        <v>42</v>
      </c>
      <c r="I48" s="97">
        <v>36620</v>
      </c>
      <c r="J48" s="99" t="s">
        <v>43</v>
      </c>
      <c r="K48" s="97">
        <v>38840</v>
      </c>
      <c r="L48" s="96" t="s">
        <v>44</v>
      </c>
      <c r="M48" s="96" t="s">
        <v>30</v>
      </c>
      <c r="N48" s="100" t="s">
        <v>966</v>
      </c>
      <c r="O48" s="101" t="s">
        <v>967</v>
      </c>
      <c r="P48" s="101" t="s">
        <v>53</v>
      </c>
      <c r="Q48" s="101" t="s">
        <v>875</v>
      </c>
      <c r="R48" s="100" t="s">
        <v>62</v>
      </c>
      <c r="S48" s="98" t="s">
        <v>63</v>
      </c>
      <c r="T48" s="100" t="s">
        <v>1372</v>
      </c>
      <c r="U48" s="98" t="s">
        <v>1372</v>
      </c>
      <c r="V48" s="98" t="s">
        <v>33</v>
      </c>
      <c r="W48" s="98" t="s">
        <v>1381</v>
      </c>
      <c r="X48" s="98" t="s">
        <v>1381</v>
      </c>
      <c r="Y48" s="98" t="s">
        <v>1381</v>
      </c>
      <c r="Z48" s="98" t="s">
        <v>80</v>
      </c>
      <c r="AA48" s="98" t="s">
        <v>80</v>
      </c>
      <c r="AB48" s="98" t="s">
        <v>273</v>
      </c>
      <c r="AC48" s="98" t="s">
        <v>1382</v>
      </c>
      <c r="AD48" s="98" t="s">
        <v>1381</v>
      </c>
      <c r="AE48" s="96">
        <v>43647</v>
      </c>
      <c r="AF48" s="102">
        <v>32041.57</v>
      </c>
      <c r="AG48" s="102">
        <v>67061.990000000005</v>
      </c>
      <c r="AH48" s="103">
        <v>99103.56</v>
      </c>
      <c r="AI48" s="102">
        <v>1922.49</v>
      </c>
      <c r="AJ48" s="102">
        <v>4023.71</v>
      </c>
      <c r="AK48" s="102">
        <v>5946.2</v>
      </c>
      <c r="AL48" s="102">
        <v>0</v>
      </c>
      <c r="AM48" s="102">
        <v>0</v>
      </c>
      <c r="AN48" s="102">
        <v>0</v>
      </c>
      <c r="AO48" s="102">
        <v>30119.08</v>
      </c>
      <c r="AP48" s="102">
        <v>63038.28</v>
      </c>
      <c r="AQ48" s="102">
        <v>93157.36</v>
      </c>
      <c r="AR48" s="102">
        <v>32041.57</v>
      </c>
      <c r="AS48" s="104">
        <v>3524.57</v>
      </c>
      <c r="AT48" s="102">
        <v>7049.14</v>
      </c>
      <c r="AU48" s="105">
        <v>47</v>
      </c>
      <c r="AV48" s="102">
        <v>93157.36</v>
      </c>
      <c r="AW48" s="102">
        <v>3524.57</v>
      </c>
      <c r="AX48" s="103">
        <v>101997.24</v>
      </c>
      <c r="AY48" s="106">
        <v>6119.82</v>
      </c>
      <c r="AZ48" s="102">
        <v>0</v>
      </c>
      <c r="BA48" s="102">
        <v>95877.42</v>
      </c>
      <c r="BB48" s="102">
        <v>32977.14</v>
      </c>
      <c r="BC48" s="102">
        <v>3627.48</v>
      </c>
      <c r="BD48" s="102">
        <v>7254.96</v>
      </c>
      <c r="BE48" s="102">
        <v>95877.42</v>
      </c>
      <c r="BF48" s="102">
        <v>3627.48</v>
      </c>
      <c r="BK48" s="1" t="s">
        <v>1679</v>
      </c>
    </row>
    <row r="49" spans="2:63" s="79" customFormat="1" x14ac:dyDescent="0.25">
      <c r="B49" s="67">
        <v>5181</v>
      </c>
      <c r="C49" s="68" t="s">
        <v>826</v>
      </c>
      <c r="D49" s="69">
        <v>43515</v>
      </c>
      <c r="E49" s="70" t="s">
        <v>31</v>
      </c>
      <c r="F49" s="68">
        <v>44105</v>
      </c>
      <c r="G49" s="67">
        <v>1</v>
      </c>
      <c r="H49" s="68" t="s">
        <v>42</v>
      </c>
      <c r="I49" s="69">
        <v>36620</v>
      </c>
      <c r="J49" s="71" t="s">
        <v>43</v>
      </c>
      <c r="K49" s="69">
        <v>38840</v>
      </c>
      <c r="L49" s="68" t="s">
        <v>44</v>
      </c>
      <c r="M49" s="68" t="s">
        <v>30</v>
      </c>
      <c r="N49" s="72" t="s">
        <v>968</v>
      </c>
      <c r="O49" s="73" t="s">
        <v>969</v>
      </c>
      <c r="P49" s="73" t="s">
        <v>53</v>
      </c>
      <c r="Q49" s="73" t="s">
        <v>875</v>
      </c>
      <c r="R49" s="72" t="s">
        <v>62</v>
      </c>
      <c r="S49" s="70" t="s">
        <v>63</v>
      </c>
      <c r="T49" s="72" t="s">
        <v>1372</v>
      </c>
      <c r="U49" s="70" t="s">
        <v>1372</v>
      </c>
      <c r="V49" s="70" t="s">
        <v>33</v>
      </c>
      <c r="W49" s="70" t="s">
        <v>1381</v>
      </c>
      <c r="X49" s="70" t="s">
        <v>1381</v>
      </c>
      <c r="Y49" s="70" t="s">
        <v>1381</v>
      </c>
      <c r="Z49" s="70" t="s">
        <v>80</v>
      </c>
      <c r="AA49" s="70" t="s">
        <v>80</v>
      </c>
      <c r="AB49" s="70" t="s">
        <v>273</v>
      </c>
      <c r="AC49" s="70" t="s">
        <v>1382</v>
      </c>
      <c r="AD49" s="70" t="s">
        <v>1381</v>
      </c>
      <c r="AE49" s="68">
        <v>43647</v>
      </c>
      <c r="AF49" s="74">
        <v>31840.85</v>
      </c>
      <c r="AG49" s="74">
        <v>66688.52</v>
      </c>
      <c r="AH49" s="75">
        <v>98529.37</v>
      </c>
      <c r="AI49" s="74">
        <v>1910.44</v>
      </c>
      <c r="AJ49" s="74">
        <v>4001.31</v>
      </c>
      <c r="AK49" s="74">
        <v>5911.75</v>
      </c>
      <c r="AL49" s="74">
        <v>0</v>
      </c>
      <c r="AM49" s="74">
        <v>0</v>
      </c>
      <c r="AN49" s="74">
        <v>0</v>
      </c>
      <c r="AO49" s="74">
        <v>29930.41</v>
      </c>
      <c r="AP49" s="74">
        <v>62687.21</v>
      </c>
      <c r="AQ49" s="74">
        <v>92617.62</v>
      </c>
      <c r="AR49" s="74">
        <v>31840.85</v>
      </c>
      <c r="AS49" s="76">
        <v>3502.49</v>
      </c>
      <c r="AT49" s="74">
        <v>7004.98</v>
      </c>
      <c r="AU49" s="77">
        <v>47</v>
      </c>
      <c r="AV49" s="74">
        <v>92617.62</v>
      </c>
      <c r="AW49" s="74">
        <v>3502.49</v>
      </c>
      <c r="AX49" s="75">
        <v>101406.29</v>
      </c>
      <c r="AY49" s="78">
        <v>6084.36</v>
      </c>
      <c r="AZ49" s="74">
        <v>0</v>
      </c>
      <c r="BA49" s="74">
        <v>95321.93</v>
      </c>
      <c r="BB49" s="74">
        <v>32770.559999999998</v>
      </c>
      <c r="BC49" s="74">
        <v>3604.76</v>
      </c>
      <c r="BD49" s="74">
        <v>7209.52</v>
      </c>
      <c r="BE49" s="74">
        <v>95321.93</v>
      </c>
      <c r="BF49" s="74">
        <v>3604.76</v>
      </c>
      <c r="BK49" s="1" t="s">
        <v>1679</v>
      </c>
    </row>
    <row r="50" spans="2:63" s="79" customFormat="1" x14ac:dyDescent="0.25">
      <c r="B50" s="95">
        <v>5182</v>
      </c>
      <c r="C50" s="96" t="s">
        <v>826</v>
      </c>
      <c r="D50" s="97">
        <v>43515</v>
      </c>
      <c r="E50" s="98" t="s">
        <v>31</v>
      </c>
      <c r="F50" s="96">
        <v>44105</v>
      </c>
      <c r="G50" s="95">
        <v>1</v>
      </c>
      <c r="H50" s="96" t="s">
        <v>42</v>
      </c>
      <c r="I50" s="97">
        <v>36620</v>
      </c>
      <c r="J50" s="99" t="s">
        <v>43</v>
      </c>
      <c r="K50" s="97">
        <v>38840</v>
      </c>
      <c r="L50" s="96" t="s">
        <v>44</v>
      </c>
      <c r="M50" s="96" t="s">
        <v>30</v>
      </c>
      <c r="N50" s="100" t="s">
        <v>970</v>
      </c>
      <c r="O50" s="101" t="s">
        <v>971</v>
      </c>
      <c r="P50" s="101" t="s">
        <v>53</v>
      </c>
      <c r="Q50" s="101" t="s">
        <v>875</v>
      </c>
      <c r="R50" s="100" t="s">
        <v>62</v>
      </c>
      <c r="S50" s="98" t="s">
        <v>63</v>
      </c>
      <c r="T50" s="100" t="s">
        <v>1372</v>
      </c>
      <c r="U50" s="98" t="s">
        <v>1372</v>
      </c>
      <c r="V50" s="98" t="s">
        <v>33</v>
      </c>
      <c r="W50" s="98" t="s">
        <v>1381</v>
      </c>
      <c r="X50" s="98" t="s">
        <v>1381</v>
      </c>
      <c r="Y50" s="98" t="s">
        <v>1381</v>
      </c>
      <c r="Z50" s="98" t="s">
        <v>80</v>
      </c>
      <c r="AA50" s="98" t="s">
        <v>80</v>
      </c>
      <c r="AB50" s="98" t="s">
        <v>273</v>
      </c>
      <c r="AC50" s="98" t="s">
        <v>1382</v>
      </c>
      <c r="AD50" s="98" t="s">
        <v>1381</v>
      </c>
      <c r="AE50" s="96">
        <v>43647</v>
      </c>
      <c r="AF50" s="102">
        <v>36634.769999999997</v>
      </c>
      <c r="AG50" s="102">
        <v>76875.33</v>
      </c>
      <c r="AH50" s="103">
        <v>113510.1</v>
      </c>
      <c r="AI50" s="102">
        <v>2198.0700000000002</v>
      </c>
      <c r="AJ50" s="102">
        <v>4612.53</v>
      </c>
      <c r="AK50" s="102">
        <v>6810.6</v>
      </c>
      <c r="AL50" s="102">
        <v>0</v>
      </c>
      <c r="AM50" s="102">
        <v>0</v>
      </c>
      <c r="AN50" s="102">
        <v>0</v>
      </c>
      <c r="AO50" s="102">
        <v>34436.699999999997</v>
      </c>
      <c r="AP50" s="102">
        <v>72262.8</v>
      </c>
      <c r="AQ50" s="102">
        <v>106699.5</v>
      </c>
      <c r="AR50" s="102">
        <v>36634.769999999997</v>
      </c>
      <c r="AS50" s="104">
        <v>4029.82</v>
      </c>
      <c r="AT50" s="102">
        <v>8059.64</v>
      </c>
      <c r="AU50" s="105">
        <v>47</v>
      </c>
      <c r="AV50" s="102">
        <v>106699.5</v>
      </c>
      <c r="AW50" s="102">
        <v>4029.82</v>
      </c>
      <c r="AX50" s="103">
        <v>116824.44</v>
      </c>
      <c r="AY50" s="106">
        <v>7009.46</v>
      </c>
      <c r="AZ50" s="102">
        <v>0</v>
      </c>
      <c r="BA50" s="102">
        <v>109814.98</v>
      </c>
      <c r="BB50" s="102">
        <v>37704.449999999997</v>
      </c>
      <c r="BC50" s="102">
        <v>4147.4799999999996</v>
      </c>
      <c r="BD50" s="102">
        <v>8294.9599999999991</v>
      </c>
      <c r="BE50" s="102">
        <v>109814.98</v>
      </c>
      <c r="BF50" s="102">
        <v>4147.4799999999996</v>
      </c>
      <c r="BK50" s="1" t="s">
        <v>1679</v>
      </c>
    </row>
    <row r="51" spans="2:63" s="79" customFormat="1" x14ac:dyDescent="0.25">
      <c r="B51" s="67">
        <v>5183</v>
      </c>
      <c r="C51" s="68" t="s">
        <v>826</v>
      </c>
      <c r="D51" s="69">
        <v>43515</v>
      </c>
      <c r="E51" s="70" t="s">
        <v>31</v>
      </c>
      <c r="F51" s="68">
        <v>44105</v>
      </c>
      <c r="G51" s="67">
        <v>1</v>
      </c>
      <c r="H51" s="68" t="s">
        <v>42</v>
      </c>
      <c r="I51" s="69">
        <v>36620</v>
      </c>
      <c r="J51" s="71" t="s">
        <v>43</v>
      </c>
      <c r="K51" s="69">
        <v>38840</v>
      </c>
      <c r="L51" s="68" t="s">
        <v>44</v>
      </c>
      <c r="M51" s="68" t="s">
        <v>30</v>
      </c>
      <c r="N51" s="72" t="s">
        <v>972</v>
      </c>
      <c r="O51" s="73" t="s">
        <v>973</v>
      </c>
      <c r="P51" s="73" t="s">
        <v>53</v>
      </c>
      <c r="Q51" s="73" t="s">
        <v>875</v>
      </c>
      <c r="R51" s="72" t="s">
        <v>62</v>
      </c>
      <c r="S51" s="70" t="s">
        <v>63</v>
      </c>
      <c r="T51" s="72" t="s">
        <v>1372</v>
      </c>
      <c r="U51" s="70" t="s">
        <v>1372</v>
      </c>
      <c r="V51" s="70" t="s">
        <v>33</v>
      </c>
      <c r="W51" s="70" t="s">
        <v>1381</v>
      </c>
      <c r="X51" s="70" t="s">
        <v>1381</v>
      </c>
      <c r="Y51" s="70" t="s">
        <v>1381</v>
      </c>
      <c r="Z51" s="70" t="s">
        <v>80</v>
      </c>
      <c r="AA51" s="70" t="s">
        <v>80</v>
      </c>
      <c r="AB51" s="70" t="s">
        <v>273</v>
      </c>
      <c r="AC51" s="70" t="s">
        <v>1382</v>
      </c>
      <c r="AD51" s="70" t="s">
        <v>1381</v>
      </c>
      <c r="AE51" s="68">
        <v>43647</v>
      </c>
      <c r="AF51" s="74">
        <v>39325.480000000003</v>
      </c>
      <c r="AG51" s="74">
        <v>82734.25</v>
      </c>
      <c r="AH51" s="75">
        <v>122059.73</v>
      </c>
      <c r="AI51" s="74">
        <v>2359.52</v>
      </c>
      <c r="AJ51" s="74">
        <v>4964.0600000000004</v>
      </c>
      <c r="AK51" s="74">
        <v>7323.58</v>
      </c>
      <c r="AL51" s="74">
        <v>0</v>
      </c>
      <c r="AM51" s="74">
        <v>0</v>
      </c>
      <c r="AN51" s="74">
        <v>0</v>
      </c>
      <c r="AO51" s="74">
        <v>36965.96</v>
      </c>
      <c r="AP51" s="74">
        <v>77770.19</v>
      </c>
      <c r="AQ51" s="74">
        <v>114736.15</v>
      </c>
      <c r="AR51" s="74">
        <v>39325.480000000003</v>
      </c>
      <c r="AS51" s="76">
        <v>4325.8</v>
      </c>
      <c r="AT51" s="74">
        <v>8651.6</v>
      </c>
      <c r="AU51" s="77">
        <v>47</v>
      </c>
      <c r="AV51" s="74">
        <v>114736.15</v>
      </c>
      <c r="AW51" s="74">
        <v>4325.8</v>
      </c>
      <c r="AX51" s="75">
        <v>125623.7</v>
      </c>
      <c r="AY51" s="78">
        <v>7537.41</v>
      </c>
      <c r="AZ51" s="74">
        <v>0</v>
      </c>
      <c r="BA51" s="74">
        <v>118086.29</v>
      </c>
      <c r="BB51" s="74">
        <v>40473.730000000003</v>
      </c>
      <c r="BC51" s="74">
        <v>4452.1099999999997</v>
      </c>
      <c r="BD51" s="74">
        <v>8904.2199999999993</v>
      </c>
      <c r="BE51" s="74">
        <v>118086.29</v>
      </c>
      <c r="BF51" s="74">
        <v>4452.1099999999997</v>
      </c>
      <c r="BK51" s="1" t="s">
        <v>1679</v>
      </c>
    </row>
    <row r="52" spans="2:63" s="79" customFormat="1" x14ac:dyDescent="0.25">
      <c r="B52" s="95">
        <v>5184</v>
      </c>
      <c r="C52" s="96" t="s">
        <v>826</v>
      </c>
      <c r="D52" s="97">
        <v>43515</v>
      </c>
      <c r="E52" s="98" t="s">
        <v>31</v>
      </c>
      <c r="F52" s="96">
        <v>44105</v>
      </c>
      <c r="G52" s="95">
        <v>1</v>
      </c>
      <c r="H52" s="96" t="s">
        <v>42</v>
      </c>
      <c r="I52" s="97">
        <v>36620</v>
      </c>
      <c r="J52" s="99" t="s">
        <v>43</v>
      </c>
      <c r="K52" s="97">
        <v>38840</v>
      </c>
      <c r="L52" s="96" t="s">
        <v>44</v>
      </c>
      <c r="M52" s="96" t="s">
        <v>30</v>
      </c>
      <c r="N52" s="100" t="s">
        <v>974</v>
      </c>
      <c r="O52" s="101" t="s">
        <v>975</v>
      </c>
      <c r="P52" s="101" t="s">
        <v>53</v>
      </c>
      <c r="Q52" s="101" t="s">
        <v>875</v>
      </c>
      <c r="R52" s="100" t="s">
        <v>62</v>
      </c>
      <c r="S52" s="98" t="s">
        <v>63</v>
      </c>
      <c r="T52" s="100" t="s">
        <v>1372</v>
      </c>
      <c r="U52" s="98" t="s">
        <v>1372</v>
      </c>
      <c r="V52" s="98" t="s">
        <v>33</v>
      </c>
      <c r="W52" s="98" t="s">
        <v>1381</v>
      </c>
      <c r="X52" s="98" t="s">
        <v>1381</v>
      </c>
      <c r="Y52" s="98" t="s">
        <v>1381</v>
      </c>
      <c r="Z52" s="98" t="s">
        <v>80</v>
      </c>
      <c r="AA52" s="98" t="s">
        <v>80</v>
      </c>
      <c r="AB52" s="98" t="s">
        <v>273</v>
      </c>
      <c r="AC52" s="98" t="s">
        <v>1382</v>
      </c>
      <c r="AD52" s="98" t="s">
        <v>1381</v>
      </c>
      <c r="AE52" s="96">
        <v>43647</v>
      </c>
      <c r="AF52" s="102">
        <v>32445.35</v>
      </c>
      <c r="AG52" s="102">
        <v>67800.160000000003</v>
      </c>
      <c r="AH52" s="103">
        <v>100245.51</v>
      </c>
      <c r="AI52" s="102">
        <v>1946.71</v>
      </c>
      <c r="AJ52" s="102">
        <v>4068.01</v>
      </c>
      <c r="AK52" s="102">
        <v>6014.72</v>
      </c>
      <c r="AL52" s="102">
        <v>0</v>
      </c>
      <c r="AM52" s="102">
        <v>0</v>
      </c>
      <c r="AN52" s="102">
        <v>0</v>
      </c>
      <c r="AO52" s="102">
        <v>30498.639999999999</v>
      </c>
      <c r="AP52" s="102">
        <v>63732.15</v>
      </c>
      <c r="AQ52" s="102">
        <v>94230.79</v>
      </c>
      <c r="AR52" s="102">
        <v>32445.35</v>
      </c>
      <c r="AS52" s="104">
        <v>3568.98</v>
      </c>
      <c r="AT52" s="102">
        <v>7137.96</v>
      </c>
      <c r="AU52" s="105">
        <v>47</v>
      </c>
      <c r="AV52" s="102">
        <v>94230.79</v>
      </c>
      <c r="AW52" s="102">
        <v>3568.98</v>
      </c>
      <c r="AX52" s="103">
        <v>103172.54</v>
      </c>
      <c r="AY52" s="106">
        <v>6190.34</v>
      </c>
      <c r="AZ52" s="102">
        <v>0</v>
      </c>
      <c r="BA52" s="102">
        <v>96982.2</v>
      </c>
      <c r="BB52" s="102">
        <v>33392.71</v>
      </c>
      <c r="BC52" s="102">
        <v>3673.19</v>
      </c>
      <c r="BD52" s="102">
        <v>7346.38</v>
      </c>
      <c r="BE52" s="102">
        <v>96982.2</v>
      </c>
      <c r="BF52" s="102">
        <v>3673.19</v>
      </c>
      <c r="BK52" s="1" t="s">
        <v>1679</v>
      </c>
    </row>
    <row r="53" spans="2:63" s="79" customFormat="1" x14ac:dyDescent="0.25">
      <c r="B53" s="67">
        <v>5185</v>
      </c>
      <c r="C53" s="68" t="s">
        <v>826</v>
      </c>
      <c r="D53" s="69">
        <v>43515</v>
      </c>
      <c r="E53" s="70" t="s">
        <v>31</v>
      </c>
      <c r="F53" s="68">
        <v>44105</v>
      </c>
      <c r="G53" s="67">
        <v>1</v>
      </c>
      <c r="H53" s="68" t="s">
        <v>42</v>
      </c>
      <c r="I53" s="69">
        <v>36620</v>
      </c>
      <c r="J53" s="71" t="s">
        <v>43</v>
      </c>
      <c r="K53" s="69">
        <v>38840</v>
      </c>
      <c r="L53" s="68" t="s">
        <v>44</v>
      </c>
      <c r="M53" s="68" t="s">
        <v>30</v>
      </c>
      <c r="N53" s="72" t="s">
        <v>976</v>
      </c>
      <c r="O53" s="73" t="s">
        <v>977</v>
      </c>
      <c r="P53" s="73" t="s">
        <v>53</v>
      </c>
      <c r="Q53" s="73" t="s">
        <v>875</v>
      </c>
      <c r="R53" s="72" t="s">
        <v>62</v>
      </c>
      <c r="S53" s="70" t="s">
        <v>63</v>
      </c>
      <c r="T53" s="72" t="s">
        <v>1372</v>
      </c>
      <c r="U53" s="70" t="s">
        <v>1372</v>
      </c>
      <c r="V53" s="70" t="s">
        <v>33</v>
      </c>
      <c r="W53" s="70" t="s">
        <v>1381</v>
      </c>
      <c r="X53" s="70" t="s">
        <v>1381</v>
      </c>
      <c r="Y53" s="70" t="s">
        <v>1381</v>
      </c>
      <c r="Z53" s="70" t="s">
        <v>80</v>
      </c>
      <c r="AA53" s="70" t="s">
        <v>80</v>
      </c>
      <c r="AB53" s="70" t="s">
        <v>273</v>
      </c>
      <c r="AC53" s="70" t="s">
        <v>1382</v>
      </c>
      <c r="AD53" s="70" t="s">
        <v>1381</v>
      </c>
      <c r="AE53" s="68">
        <v>43647</v>
      </c>
      <c r="AF53" s="74">
        <v>36586.25</v>
      </c>
      <c r="AG53" s="74">
        <v>76836.89</v>
      </c>
      <c r="AH53" s="75">
        <v>113423.14</v>
      </c>
      <c r="AI53" s="74">
        <v>2195.16</v>
      </c>
      <c r="AJ53" s="74">
        <v>4610.22</v>
      </c>
      <c r="AK53" s="74">
        <v>6805.38</v>
      </c>
      <c r="AL53" s="74">
        <v>0</v>
      </c>
      <c r="AM53" s="74">
        <v>0</v>
      </c>
      <c r="AN53" s="74">
        <v>0</v>
      </c>
      <c r="AO53" s="74">
        <v>34391.089999999997</v>
      </c>
      <c r="AP53" s="74">
        <v>72226.67</v>
      </c>
      <c r="AQ53" s="74">
        <v>106617.76</v>
      </c>
      <c r="AR53" s="74">
        <v>36586.25</v>
      </c>
      <c r="AS53" s="76">
        <v>4024.48</v>
      </c>
      <c r="AT53" s="74">
        <v>8048.96</v>
      </c>
      <c r="AU53" s="77">
        <v>47</v>
      </c>
      <c r="AV53" s="74">
        <v>106617.76</v>
      </c>
      <c r="AW53" s="74">
        <v>4024.48</v>
      </c>
      <c r="AX53" s="75">
        <v>116734.93</v>
      </c>
      <c r="AY53" s="78">
        <v>7004.08</v>
      </c>
      <c r="AZ53" s="74">
        <v>0</v>
      </c>
      <c r="BA53" s="74">
        <v>109730.85</v>
      </c>
      <c r="BB53" s="74">
        <v>37654.51</v>
      </c>
      <c r="BC53" s="74">
        <v>4141.99</v>
      </c>
      <c r="BD53" s="74">
        <v>8283.98</v>
      </c>
      <c r="BE53" s="74">
        <v>109730.85</v>
      </c>
      <c r="BF53" s="74">
        <v>4141.99</v>
      </c>
      <c r="BK53" s="1" t="s">
        <v>1679</v>
      </c>
    </row>
    <row r="54" spans="2:63" s="79" customFormat="1" x14ac:dyDescent="0.25">
      <c r="B54" s="95">
        <v>5186</v>
      </c>
      <c r="C54" s="96" t="s">
        <v>826</v>
      </c>
      <c r="D54" s="97">
        <v>43515</v>
      </c>
      <c r="E54" s="98" t="s">
        <v>31</v>
      </c>
      <c r="F54" s="96">
        <v>44105</v>
      </c>
      <c r="G54" s="95">
        <v>1</v>
      </c>
      <c r="H54" s="96" t="s">
        <v>42</v>
      </c>
      <c r="I54" s="97">
        <v>36620</v>
      </c>
      <c r="J54" s="99" t="s">
        <v>43</v>
      </c>
      <c r="K54" s="97">
        <v>38840</v>
      </c>
      <c r="L54" s="96" t="s">
        <v>44</v>
      </c>
      <c r="M54" s="96" t="s">
        <v>30</v>
      </c>
      <c r="N54" s="100" t="s">
        <v>978</v>
      </c>
      <c r="O54" s="101" t="s">
        <v>979</v>
      </c>
      <c r="P54" s="101" t="s">
        <v>53</v>
      </c>
      <c r="Q54" s="101" t="s">
        <v>875</v>
      </c>
      <c r="R54" s="100" t="s">
        <v>62</v>
      </c>
      <c r="S54" s="98" t="s">
        <v>63</v>
      </c>
      <c r="T54" s="100" t="s">
        <v>1372</v>
      </c>
      <c r="U54" s="98" t="s">
        <v>1372</v>
      </c>
      <c r="V54" s="98" t="s">
        <v>33</v>
      </c>
      <c r="W54" s="98" t="s">
        <v>1381</v>
      </c>
      <c r="X54" s="98" t="s">
        <v>1381</v>
      </c>
      <c r="Y54" s="98" t="s">
        <v>1381</v>
      </c>
      <c r="Z54" s="98" t="s">
        <v>80</v>
      </c>
      <c r="AA54" s="98" t="s">
        <v>80</v>
      </c>
      <c r="AB54" s="98" t="s">
        <v>273</v>
      </c>
      <c r="AC54" s="98" t="s">
        <v>1382</v>
      </c>
      <c r="AD54" s="98" t="s">
        <v>1381</v>
      </c>
      <c r="AE54" s="96">
        <v>43647</v>
      </c>
      <c r="AF54" s="102">
        <v>32324.94</v>
      </c>
      <c r="AG54" s="102">
        <v>67633.440000000002</v>
      </c>
      <c r="AH54" s="103">
        <v>99958.38</v>
      </c>
      <c r="AI54" s="102">
        <v>1939.49</v>
      </c>
      <c r="AJ54" s="102">
        <v>4058</v>
      </c>
      <c r="AK54" s="102">
        <v>5997.49</v>
      </c>
      <c r="AL54" s="102">
        <v>0</v>
      </c>
      <c r="AM54" s="102">
        <v>0</v>
      </c>
      <c r="AN54" s="102">
        <v>0</v>
      </c>
      <c r="AO54" s="102">
        <v>30385.45</v>
      </c>
      <c r="AP54" s="102">
        <v>63575.44</v>
      </c>
      <c r="AQ54" s="102">
        <v>93960.89</v>
      </c>
      <c r="AR54" s="102">
        <v>32324.94</v>
      </c>
      <c r="AS54" s="104">
        <v>3555.74</v>
      </c>
      <c r="AT54" s="102">
        <v>7111.48</v>
      </c>
      <c r="AU54" s="105">
        <v>47</v>
      </c>
      <c r="AV54" s="102">
        <v>93960.89</v>
      </c>
      <c r="AW54" s="102">
        <v>3555.74</v>
      </c>
      <c r="AX54" s="103">
        <v>102877.02</v>
      </c>
      <c r="AY54" s="106">
        <v>6172.6</v>
      </c>
      <c r="AZ54" s="102">
        <v>0</v>
      </c>
      <c r="BA54" s="102">
        <v>96704.42</v>
      </c>
      <c r="BB54" s="102">
        <v>33268.78</v>
      </c>
      <c r="BC54" s="102">
        <v>3659.56</v>
      </c>
      <c r="BD54" s="102">
        <v>7319.12</v>
      </c>
      <c r="BE54" s="102">
        <v>96704.42</v>
      </c>
      <c r="BF54" s="102">
        <v>3659.56</v>
      </c>
      <c r="BK54" s="1" t="s">
        <v>1679</v>
      </c>
    </row>
    <row r="55" spans="2:63" s="79" customFormat="1" x14ac:dyDescent="0.25">
      <c r="B55" s="67">
        <v>5187</v>
      </c>
      <c r="C55" s="68" t="s">
        <v>826</v>
      </c>
      <c r="D55" s="69">
        <v>43515</v>
      </c>
      <c r="E55" s="70" t="s">
        <v>31</v>
      </c>
      <c r="F55" s="68">
        <v>44105</v>
      </c>
      <c r="G55" s="67">
        <v>1</v>
      </c>
      <c r="H55" s="68" t="s">
        <v>42</v>
      </c>
      <c r="I55" s="69">
        <v>36620</v>
      </c>
      <c r="J55" s="71" t="s">
        <v>43</v>
      </c>
      <c r="K55" s="69">
        <v>38840</v>
      </c>
      <c r="L55" s="68" t="s">
        <v>44</v>
      </c>
      <c r="M55" s="68" t="s">
        <v>30</v>
      </c>
      <c r="N55" s="72" t="s">
        <v>980</v>
      </c>
      <c r="O55" s="73" t="s">
        <v>981</v>
      </c>
      <c r="P55" s="73" t="s">
        <v>53</v>
      </c>
      <c r="Q55" s="73" t="s">
        <v>875</v>
      </c>
      <c r="R55" s="72" t="s">
        <v>62</v>
      </c>
      <c r="S55" s="70" t="s">
        <v>63</v>
      </c>
      <c r="T55" s="72" t="s">
        <v>1372</v>
      </c>
      <c r="U55" s="70" t="s">
        <v>1372</v>
      </c>
      <c r="V55" s="70" t="s">
        <v>33</v>
      </c>
      <c r="W55" s="70" t="s">
        <v>1381</v>
      </c>
      <c r="X55" s="70" t="s">
        <v>1381</v>
      </c>
      <c r="Y55" s="70" t="s">
        <v>1381</v>
      </c>
      <c r="Z55" s="70" t="s">
        <v>80</v>
      </c>
      <c r="AA55" s="70" t="s">
        <v>80</v>
      </c>
      <c r="AB55" s="70" t="s">
        <v>273</v>
      </c>
      <c r="AC55" s="70" t="s">
        <v>1382</v>
      </c>
      <c r="AD55" s="70" t="s">
        <v>1381</v>
      </c>
      <c r="AE55" s="68">
        <v>43647</v>
      </c>
      <c r="AF55" s="74">
        <v>31721.45</v>
      </c>
      <c r="AG55" s="74">
        <v>66359.17</v>
      </c>
      <c r="AH55" s="75">
        <v>98080.62</v>
      </c>
      <c r="AI55" s="74">
        <v>1903.28</v>
      </c>
      <c r="AJ55" s="74">
        <v>3981.54</v>
      </c>
      <c r="AK55" s="74">
        <v>5884.82</v>
      </c>
      <c r="AL55" s="74">
        <v>0</v>
      </c>
      <c r="AM55" s="74">
        <v>0</v>
      </c>
      <c r="AN55" s="74">
        <v>0</v>
      </c>
      <c r="AO55" s="74">
        <v>29818.17</v>
      </c>
      <c r="AP55" s="74">
        <v>62377.63</v>
      </c>
      <c r="AQ55" s="74">
        <v>92195.8</v>
      </c>
      <c r="AR55" s="74">
        <v>31721.45</v>
      </c>
      <c r="AS55" s="76">
        <v>3489.35</v>
      </c>
      <c r="AT55" s="74">
        <v>6978.7</v>
      </c>
      <c r="AU55" s="77">
        <v>47</v>
      </c>
      <c r="AV55" s="74">
        <v>92195.8</v>
      </c>
      <c r="AW55" s="74">
        <v>3489.35</v>
      </c>
      <c r="AX55" s="75">
        <v>100944.43</v>
      </c>
      <c r="AY55" s="78">
        <v>6056.64</v>
      </c>
      <c r="AZ55" s="74">
        <v>0</v>
      </c>
      <c r="BA55" s="74">
        <v>94887.79</v>
      </c>
      <c r="BB55" s="74">
        <v>32647.67</v>
      </c>
      <c r="BC55" s="74">
        <v>3591.24</v>
      </c>
      <c r="BD55" s="74">
        <v>7182.48</v>
      </c>
      <c r="BE55" s="74">
        <v>94887.79</v>
      </c>
      <c r="BF55" s="74">
        <v>3591.24</v>
      </c>
      <c r="BK55" s="1" t="s">
        <v>1679</v>
      </c>
    </row>
    <row r="56" spans="2:63" s="79" customFormat="1" x14ac:dyDescent="0.25">
      <c r="B56" s="95">
        <v>5188</v>
      </c>
      <c r="C56" s="96" t="s">
        <v>826</v>
      </c>
      <c r="D56" s="97">
        <v>43515</v>
      </c>
      <c r="E56" s="98" t="s">
        <v>31</v>
      </c>
      <c r="F56" s="96">
        <v>44105</v>
      </c>
      <c r="G56" s="95">
        <v>1</v>
      </c>
      <c r="H56" s="96" t="s">
        <v>42</v>
      </c>
      <c r="I56" s="97">
        <v>36620</v>
      </c>
      <c r="J56" s="99" t="s">
        <v>43</v>
      </c>
      <c r="K56" s="97">
        <v>38840</v>
      </c>
      <c r="L56" s="96" t="s">
        <v>44</v>
      </c>
      <c r="M56" s="96" t="s">
        <v>30</v>
      </c>
      <c r="N56" s="100" t="s">
        <v>982</v>
      </c>
      <c r="O56" s="101" t="s">
        <v>983</v>
      </c>
      <c r="P56" s="101" t="s">
        <v>53</v>
      </c>
      <c r="Q56" s="101" t="s">
        <v>875</v>
      </c>
      <c r="R56" s="100" t="s">
        <v>62</v>
      </c>
      <c r="S56" s="98" t="s">
        <v>63</v>
      </c>
      <c r="T56" s="100" t="s">
        <v>1372</v>
      </c>
      <c r="U56" s="98" t="s">
        <v>1372</v>
      </c>
      <c r="V56" s="98" t="s">
        <v>33</v>
      </c>
      <c r="W56" s="98" t="s">
        <v>1381</v>
      </c>
      <c r="X56" s="98" t="s">
        <v>1381</v>
      </c>
      <c r="Y56" s="98" t="s">
        <v>1381</v>
      </c>
      <c r="Z56" s="98" t="s">
        <v>80</v>
      </c>
      <c r="AA56" s="98" t="s">
        <v>80</v>
      </c>
      <c r="AB56" s="98" t="s">
        <v>273</v>
      </c>
      <c r="AC56" s="98" t="s">
        <v>1382</v>
      </c>
      <c r="AD56" s="98" t="s">
        <v>1381</v>
      </c>
      <c r="AE56" s="96">
        <v>43647</v>
      </c>
      <c r="AF56" s="102">
        <v>32801.81</v>
      </c>
      <c r="AG56" s="102">
        <v>68619.05</v>
      </c>
      <c r="AH56" s="103">
        <v>101420.86</v>
      </c>
      <c r="AI56" s="102">
        <v>1968.1</v>
      </c>
      <c r="AJ56" s="102">
        <v>4117.1400000000003</v>
      </c>
      <c r="AK56" s="102">
        <v>6085.24</v>
      </c>
      <c r="AL56" s="102">
        <v>0</v>
      </c>
      <c r="AM56" s="102">
        <v>0</v>
      </c>
      <c r="AN56" s="102">
        <v>0</v>
      </c>
      <c r="AO56" s="102">
        <v>30833.71</v>
      </c>
      <c r="AP56" s="102">
        <v>64501.91</v>
      </c>
      <c r="AQ56" s="102">
        <v>95335.62</v>
      </c>
      <c r="AR56" s="102">
        <v>32801.81</v>
      </c>
      <c r="AS56" s="104">
        <v>3608.19</v>
      </c>
      <c r="AT56" s="102">
        <v>7216.38</v>
      </c>
      <c r="AU56" s="105">
        <v>47</v>
      </c>
      <c r="AV56" s="102">
        <v>95335.62</v>
      </c>
      <c r="AW56" s="102">
        <v>3608.19</v>
      </c>
      <c r="AX56" s="103">
        <v>104382.21</v>
      </c>
      <c r="AY56" s="106">
        <v>6262.92</v>
      </c>
      <c r="AZ56" s="102">
        <v>0</v>
      </c>
      <c r="BA56" s="102">
        <v>98119.29</v>
      </c>
      <c r="BB56" s="102">
        <v>33759.57</v>
      </c>
      <c r="BC56" s="102">
        <v>3713.55</v>
      </c>
      <c r="BD56" s="102">
        <v>7427.1</v>
      </c>
      <c r="BE56" s="102">
        <v>98119.29</v>
      </c>
      <c r="BF56" s="102">
        <v>3713.55</v>
      </c>
      <c r="BK56" s="1" t="s">
        <v>1679</v>
      </c>
    </row>
    <row r="57" spans="2:63" s="79" customFormat="1" x14ac:dyDescent="0.25">
      <c r="B57" s="67">
        <v>5189</v>
      </c>
      <c r="C57" s="68" t="s">
        <v>826</v>
      </c>
      <c r="D57" s="69">
        <v>43515</v>
      </c>
      <c r="E57" s="70" t="s">
        <v>31</v>
      </c>
      <c r="F57" s="68">
        <v>44105</v>
      </c>
      <c r="G57" s="67">
        <v>1</v>
      </c>
      <c r="H57" s="68" t="s">
        <v>42</v>
      </c>
      <c r="I57" s="69">
        <v>36620</v>
      </c>
      <c r="J57" s="71" t="s">
        <v>43</v>
      </c>
      <c r="K57" s="69">
        <v>38840</v>
      </c>
      <c r="L57" s="68" t="s">
        <v>44</v>
      </c>
      <c r="M57" s="68" t="s">
        <v>30</v>
      </c>
      <c r="N57" s="72" t="s">
        <v>984</v>
      </c>
      <c r="O57" s="73" t="s">
        <v>985</v>
      </c>
      <c r="P57" s="73" t="s">
        <v>53</v>
      </c>
      <c r="Q57" s="73" t="s">
        <v>875</v>
      </c>
      <c r="R57" s="72" t="s">
        <v>62</v>
      </c>
      <c r="S57" s="70" t="s">
        <v>63</v>
      </c>
      <c r="T57" s="72" t="s">
        <v>1372</v>
      </c>
      <c r="U57" s="70" t="s">
        <v>1372</v>
      </c>
      <c r="V57" s="70" t="s">
        <v>33</v>
      </c>
      <c r="W57" s="70" t="s">
        <v>1381</v>
      </c>
      <c r="X57" s="70" t="s">
        <v>1381</v>
      </c>
      <c r="Y57" s="70" t="s">
        <v>1381</v>
      </c>
      <c r="Z57" s="70" t="s">
        <v>80</v>
      </c>
      <c r="AA57" s="70" t="s">
        <v>80</v>
      </c>
      <c r="AB57" s="70" t="s">
        <v>273</v>
      </c>
      <c r="AC57" s="70" t="s">
        <v>1382</v>
      </c>
      <c r="AD57" s="70" t="s">
        <v>1381</v>
      </c>
      <c r="AE57" s="68">
        <v>43647</v>
      </c>
      <c r="AF57" s="74">
        <v>32439.66</v>
      </c>
      <c r="AG57" s="74">
        <v>67846.87</v>
      </c>
      <c r="AH57" s="75">
        <v>100286.53</v>
      </c>
      <c r="AI57" s="74">
        <v>1946.37</v>
      </c>
      <c r="AJ57" s="74">
        <v>4070.81</v>
      </c>
      <c r="AK57" s="74">
        <v>6017.18</v>
      </c>
      <c r="AL57" s="74">
        <v>0</v>
      </c>
      <c r="AM57" s="74">
        <v>0</v>
      </c>
      <c r="AN57" s="74">
        <v>0</v>
      </c>
      <c r="AO57" s="74">
        <v>30493.29</v>
      </c>
      <c r="AP57" s="74">
        <v>63776.06</v>
      </c>
      <c r="AQ57" s="74">
        <v>94269.35</v>
      </c>
      <c r="AR57" s="74">
        <v>32439.66</v>
      </c>
      <c r="AS57" s="76">
        <v>3568.36</v>
      </c>
      <c r="AT57" s="74">
        <v>7136.72</v>
      </c>
      <c r="AU57" s="77">
        <v>47</v>
      </c>
      <c r="AV57" s="74">
        <v>94269.35</v>
      </c>
      <c r="AW57" s="74">
        <v>3568.36</v>
      </c>
      <c r="AX57" s="75">
        <v>103214.75</v>
      </c>
      <c r="AY57" s="78">
        <v>6192.87</v>
      </c>
      <c r="AZ57" s="74">
        <v>0</v>
      </c>
      <c r="BA57" s="74">
        <v>97021.88</v>
      </c>
      <c r="BB57" s="74">
        <v>33386.85</v>
      </c>
      <c r="BC57" s="74">
        <v>3672.55</v>
      </c>
      <c r="BD57" s="74">
        <v>7345.1</v>
      </c>
      <c r="BE57" s="74">
        <v>97021.88</v>
      </c>
      <c r="BF57" s="74">
        <v>3672.55</v>
      </c>
      <c r="BK57" s="1" t="s">
        <v>1679</v>
      </c>
    </row>
    <row r="58" spans="2:63" s="79" customFormat="1" x14ac:dyDescent="0.25">
      <c r="B58" s="95">
        <v>5190</v>
      </c>
      <c r="C58" s="96" t="s">
        <v>826</v>
      </c>
      <c r="D58" s="97">
        <v>43515</v>
      </c>
      <c r="E58" s="98" t="s">
        <v>31</v>
      </c>
      <c r="F58" s="96">
        <v>44105</v>
      </c>
      <c r="G58" s="95">
        <v>1</v>
      </c>
      <c r="H58" s="96" t="s">
        <v>42</v>
      </c>
      <c r="I58" s="97">
        <v>36620</v>
      </c>
      <c r="J58" s="99" t="s">
        <v>43</v>
      </c>
      <c r="K58" s="97">
        <v>38840</v>
      </c>
      <c r="L58" s="96" t="s">
        <v>44</v>
      </c>
      <c r="M58" s="96" t="s">
        <v>30</v>
      </c>
      <c r="N58" s="100" t="s">
        <v>986</v>
      </c>
      <c r="O58" s="101" t="s">
        <v>987</v>
      </c>
      <c r="P58" s="101" t="s">
        <v>53</v>
      </c>
      <c r="Q58" s="101" t="s">
        <v>875</v>
      </c>
      <c r="R58" s="100" t="s">
        <v>62</v>
      </c>
      <c r="S58" s="98" t="s">
        <v>63</v>
      </c>
      <c r="T58" s="100" t="s">
        <v>1372</v>
      </c>
      <c r="U58" s="98" t="s">
        <v>1372</v>
      </c>
      <c r="V58" s="98" t="s">
        <v>33</v>
      </c>
      <c r="W58" s="98" t="s">
        <v>1381</v>
      </c>
      <c r="X58" s="98" t="s">
        <v>1381</v>
      </c>
      <c r="Y58" s="98" t="s">
        <v>1381</v>
      </c>
      <c r="Z58" s="98" t="s">
        <v>80</v>
      </c>
      <c r="AA58" s="98" t="s">
        <v>80</v>
      </c>
      <c r="AB58" s="98" t="s">
        <v>273</v>
      </c>
      <c r="AC58" s="98" t="s">
        <v>1382</v>
      </c>
      <c r="AD58" s="98" t="s">
        <v>1381</v>
      </c>
      <c r="AE58" s="96">
        <v>43647</v>
      </c>
      <c r="AF58" s="102">
        <v>32761.72</v>
      </c>
      <c r="AG58" s="102">
        <v>68511.679999999993</v>
      </c>
      <c r="AH58" s="103">
        <v>101273.4</v>
      </c>
      <c r="AI58" s="102">
        <v>1965.69</v>
      </c>
      <c r="AJ58" s="102">
        <v>4110.71</v>
      </c>
      <c r="AK58" s="102">
        <v>6076.4</v>
      </c>
      <c r="AL58" s="102">
        <v>0</v>
      </c>
      <c r="AM58" s="102">
        <v>0</v>
      </c>
      <c r="AN58" s="102">
        <v>0</v>
      </c>
      <c r="AO58" s="102">
        <v>30796.03</v>
      </c>
      <c r="AP58" s="102">
        <v>64400.97</v>
      </c>
      <c r="AQ58" s="102">
        <v>95197</v>
      </c>
      <c r="AR58" s="102">
        <v>32761.72</v>
      </c>
      <c r="AS58" s="104">
        <v>3603.78</v>
      </c>
      <c r="AT58" s="102">
        <v>7207.56</v>
      </c>
      <c r="AU58" s="105">
        <v>47</v>
      </c>
      <c r="AV58" s="102">
        <v>95197</v>
      </c>
      <c r="AW58" s="102">
        <v>3603.78</v>
      </c>
      <c r="AX58" s="103">
        <v>104230.44</v>
      </c>
      <c r="AY58" s="106">
        <v>6253.82</v>
      </c>
      <c r="AZ58" s="102">
        <v>0</v>
      </c>
      <c r="BA58" s="102">
        <v>97976.62</v>
      </c>
      <c r="BB58" s="102">
        <v>33718.31</v>
      </c>
      <c r="BC58" s="102">
        <v>3709.01</v>
      </c>
      <c r="BD58" s="102">
        <v>7418.02</v>
      </c>
      <c r="BE58" s="102">
        <v>97976.62</v>
      </c>
      <c r="BF58" s="102">
        <v>3709.01</v>
      </c>
      <c r="BK58" s="1" t="s">
        <v>1679</v>
      </c>
    </row>
    <row r="59" spans="2:63" s="79" customFormat="1" x14ac:dyDescent="0.25">
      <c r="B59" s="67">
        <v>5191</v>
      </c>
      <c r="C59" s="68" t="s">
        <v>826</v>
      </c>
      <c r="D59" s="69">
        <v>43515</v>
      </c>
      <c r="E59" s="70" t="s">
        <v>31</v>
      </c>
      <c r="F59" s="68">
        <v>44105</v>
      </c>
      <c r="G59" s="67">
        <v>1</v>
      </c>
      <c r="H59" s="68" t="s">
        <v>42</v>
      </c>
      <c r="I59" s="69">
        <v>36620</v>
      </c>
      <c r="J59" s="71" t="s">
        <v>43</v>
      </c>
      <c r="K59" s="69">
        <v>38840</v>
      </c>
      <c r="L59" s="68" t="s">
        <v>44</v>
      </c>
      <c r="M59" s="68" t="s">
        <v>30</v>
      </c>
      <c r="N59" s="72" t="s">
        <v>988</v>
      </c>
      <c r="O59" s="73" t="s">
        <v>989</v>
      </c>
      <c r="P59" s="73" t="s">
        <v>53</v>
      </c>
      <c r="Q59" s="73" t="s">
        <v>875</v>
      </c>
      <c r="R59" s="72" t="s">
        <v>62</v>
      </c>
      <c r="S59" s="70" t="s">
        <v>63</v>
      </c>
      <c r="T59" s="72" t="s">
        <v>1372</v>
      </c>
      <c r="U59" s="70" t="s">
        <v>1372</v>
      </c>
      <c r="V59" s="70" t="s">
        <v>33</v>
      </c>
      <c r="W59" s="70" t="s">
        <v>1381</v>
      </c>
      <c r="X59" s="70" t="s">
        <v>1381</v>
      </c>
      <c r="Y59" s="70" t="s">
        <v>1381</v>
      </c>
      <c r="Z59" s="70" t="s">
        <v>80</v>
      </c>
      <c r="AA59" s="70" t="s">
        <v>80</v>
      </c>
      <c r="AB59" s="70" t="s">
        <v>273</v>
      </c>
      <c r="AC59" s="70" t="s">
        <v>1382</v>
      </c>
      <c r="AD59" s="70" t="s">
        <v>1381</v>
      </c>
      <c r="AE59" s="68">
        <v>43647</v>
      </c>
      <c r="AF59" s="74">
        <v>32025.81</v>
      </c>
      <c r="AG59" s="74">
        <v>66970.929999999993</v>
      </c>
      <c r="AH59" s="75">
        <v>98996.74</v>
      </c>
      <c r="AI59" s="74">
        <v>1921.54</v>
      </c>
      <c r="AJ59" s="74">
        <v>4018.26</v>
      </c>
      <c r="AK59" s="74">
        <v>5939.8</v>
      </c>
      <c r="AL59" s="74">
        <v>0</v>
      </c>
      <c r="AM59" s="74">
        <v>0</v>
      </c>
      <c r="AN59" s="74">
        <v>0</v>
      </c>
      <c r="AO59" s="74">
        <v>30104.27</v>
      </c>
      <c r="AP59" s="74">
        <v>62952.67</v>
      </c>
      <c r="AQ59" s="74">
        <v>93056.94</v>
      </c>
      <c r="AR59" s="74">
        <v>32025.81</v>
      </c>
      <c r="AS59" s="76">
        <v>3522.83</v>
      </c>
      <c r="AT59" s="74">
        <v>7045.66</v>
      </c>
      <c r="AU59" s="77">
        <v>47</v>
      </c>
      <c r="AV59" s="74">
        <v>93056.94</v>
      </c>
      <c r="AW59" s="74">
        <v>3522.83</v>
      </c>
      <c r="AX59" s="75">
        <v>101887.3</v>
      </c>
      <c r="AY59" s="78">
        <v>6113.23</v>
      </c>
      <c r="AZ59" s="74">
        <v>0</v>
      </c>
      <c r="BA59" s="74">
        <v>95774.07</v>
      </c>
      <c r="BB59" s="74">
        <v>32960.92</v>
      </c>
      <c r="BC59" s="74">
        <v>3625.7</v>
      </c>
      <c r="BD59" s="74">
        <v>7251.4</v>
      </c>
      <c r="BE59" s="74">
        <v>95774.07</v>
      </c>
      <c r="BF59" s="74">
        <v>3625.7</v>
      </c>
      <c r="BK59" s="1" t="s">
        <v>1679</v>
      </c>
    </row>
    <row r="60" spans="2:63" s="79" customFormat="1" x14ac:dyDescent="0.25">
      <c r="B60" s="95">
        <v>5192</v>
      </c>
      <c r="C60" s="96" t="s">
        <v>826</v>
      </c>
      <c r="D60" s="97">
        <v>43515</v>
      </c>
      <c r="E60" s="98" t="s">
        <v>31</v>
      </c>
      <c r="F60" s="96">
        <v>44105</v>
      </c>
      <c r="G60" s="95">
        <v>1</v>
      </c>
      <c r="H60" s="96" t="s">
        <v>42</v>
      </c>
      <c r="I60" s="97">
        <v>36620</v>
      </c>
      <c r="J60" s="99" t="s">
        <v>43</v>
      </c>
      <c r="K60" s="97">
        <v>38840</v>
      </c>
      <c r="L60" s="96" t="s">
        <v>44</v>
      </c>
      <c r="M60" s="96" t="s">
        <v>30</v>
      </c>
      <c r="N60" s="100" t="s">
        <v>990</v>
      </c>
      <c r="O60" s="101" t="s">
        <v>991</v>
      </c>
      <c r="P60" s="101" t="s">
        <v>53</v>
      </c>
      <c r="Q60" s="101" t="s">
        <v>875</v>
      </c>
      <c r="R60" s="100" t="s">
        <v>62</v>
      </c>
      <c r="S60" s="98" t="s">
        <v>63</v>
      </c>
      <c r="T60" s="100" t="s">
        <v>1372</v>
      </c>
      <c r="U60" s="98" t="s">
        <v>1372</v>
      </c>
      <c r="V60" s="98" t="s">
        <v>33</v>
      </c>
      <c r="W60" s="98" t="s">
        <v>1381</v>
      </c>
      <c r="X60" s="98" t="s">
        <v>1381</v>
      </c>
      <c r="Y60" s="98" t="s">
        <v>1381</v>
      </c>
      <c r="Z60" s="98" t="s">
        <v>80</v>
      </c>
      <c r="AA60" s="98" t="s">
        <v>80</v>
      </c>
      <c r="AB60" s="98" t="s">
        <v>273</v>
      </c>
      <c r="AC60" s="98" t="s">
        <v>1382</v>
      </c>
      <c r="AD60" s="98" t="s">
        <v>1381</v>
      </c>
      <c r="AE60" s="96">
        <v>43647</v>
      </c>
      <c r="AF60" s="102">
        <v>35868.339999999997</v>
      </c>
      <c r="AG60" s="102">
        <v>75031.679999999993</v>
      </c>
      <c r="AH60" s="103">
        <v>110900.02</v>
      </c>
      <c r="AI60" s="102">
        <v>2152.1</v>
      </c>
      <c r="AJ60" s="102">
        <v>4501.8999999999996</v>
      </c>
      <c r="AK60" s="102">
        <v>6654</v>
      </c>
      <c r="AL60" s="102">
        <v>0</v>
      </c>
      <c r="AM60" s="102">
        <v>0</v>
      </c>
      <c r="AN60" s="102">
        <v>0</v>
      </c>
      <c r="AO60" s="102">
        <v>33716.239999999998</v>
      </c>
      <c r="AP60" s="102">
        <v>70529.78</v>
      </c>
      <c r="AQ60" s="102">
        <v>104246.02</v>
      </c>
      <c r="AR60" s="102">
        <v>35868.339999999997</v>
      </c>
      <c r="AS60" s="104">
        <v>3945.51</v>
      </c>
      <c r="AT60" s="102">
        <v>7891.02</v>
      </c>
      <c r="AU60" s="105">
        <v>47</v>
      </c>
      <c r="AV60" s="102">
        <v>104246.02</v>
      </c>
      <c r="AW60" s="102">
        <v>3945.51</v>
      </c>
      <c r="AX60" s="103">
        <v>114138.14</v>
      </c>
      <c r="AY60" s="106">
        <v>6848.28</v>
      </c>
      <c r="AZ60" s="102">
        <v>0</v>
      </c>
      <c r="BA60" s="102">
        <v>107289.86</v>
      </c>
      <c r="BB60" s="102">
        <v>36915.64</v>
      </c>
      <c r="BC60" s="102">
        <v>4060.72</v>
      </c>
      <c r="BD60" s="102">
        <v>8121.44</v>
      </c>
      <c r="BE60" s="102">
        <v>107289.86</v>
      </c>
      <c r="BF60" s="102">
        <v>4060.72</v>
      </c>
      <c r="BK60" s="1" t="s">
        <v>1679</v>
      </c>
    </row>
    <row r="61" spans="2:63" s="79" customFormat="1" x14ac:dyDescent="0.25">
      <c r="B61" s="67">
        <v>5193</v>
      </c>
      <c r="C61" s="68" t="s">
        <v>826</v>
      </c>
      <c r="D61" s="69">
        <v>43515</v>
      </c>
      <c r="E61" s="70" t="s">
        <v>31</v>
      </c>
      <c r="F61" s="68">
        <v>44105</v>
      </c>
      <c r="G61" s="67">
        <v>1</v>
      </c>
      <c r="H61" s="68" t="s">
        <v>42</v>
      </c>
      <c r="I61" s="69">
        <v>36620</v>
      </c>
      <c r="J61" s="71" t="s">
        <v>43</v>
      </c>
      <c r="K61" s="69">
        <v>38840</v>
      </c>
      <c r="L61" s="68" t="s">
        <v>44</v>
      </c>
      <c r="M61" s="68" t="s">
        <v>30</v>
      </c>
      <c r="N61" s="72" t="s">
        <v>992</v>
      </c>
      <c r="O61" s="73" t="s">
        <v>993</v>
      </c>
      <c r="P61" s="73" t="s">
        <v>34</v>
      </c>
      <c r="Q61" s="73" t="s">
        <v>875</v>
      </c>
      <c r="R61" s="72" t="s">
        <v>62</v>
      </c>
      <c r="S61" s="70" t="s">
        <v>63</v>
      </c>
      <c r="T61" s="72" t="s">
        <v>1372</v>
      </c>
      <c r="U61" s="70" t="s">
        <v>1372</v>
      </c>
      <c r="V61" s="70" t="s">
        <v>33</v>
      </c>
      <c r="W61" s="70" t="s">
        <v>1381</v>
      </c>
      <c r="X61" s="70" t="s">
        <v>1381</v>
      </c>
      <c r="Y61" s="70" t="s">
        <v>1381</v>
      </c>
      <c r="Z61" s="70" t="s">
        <v>80</v>
      </c>
      <c r="AA61" s="70" t="s">
        <v>80</v>
      </c>
      <c r="AB61" s="70" t="s">
        <v>273</v>
      </c>
      <c r="AC61" s="70" t="s">
        <v>1382</v>
      </c>
      <c r="AD61" s="70" t="s">
        <v>1381</v>
      </c>
      <c r="AE61" s="68">
        <v>43647</v>
      </c>
      <c r="AF61" s="74">
        <v>36388.28</v>
      </c>
      <c r="AG61" s="74">
        <v>75640.22</v>
      </c>
      <c r="AH61" s="75">
        <v>112028.5</v>
      </c>
      <c r="AI61" s="74">
        <v>2183.2800000000002</v>
      </c>
      <c r="AJ61" s="74">
        <v>4538.42</v>
      </c>
      <c r="AK61" s="74">
        <v>6721.7</v>
      </c>
      <c r="AL61" s="74">
        <v>0</v>
      </c>
      <c r="AM61" s="74">
        <v>0</v>
      </c>
      <c r="AN61" s="74">
        <v>0</v>
      </c>
      <c r="AO61" s="74">
        <v>34205</v>
      </c>
      <c r="AP61" s="74">
        <v>71101.8</v>
      </c>
      <c r="AQ61" s="74">
        <v>105306.8</v>
      </c>
      <c r="AR61" s="74">
        <v>0</v>
      </c>
      <c r="AS61" s="76">
        <v>0</v>
      </c>
      <c r="AT61" s="74">
        <v>0</v>
      </c>
      <c r="AU61" s="77">
        <v>47</v>
      </c>
      <c r="AV61" s="74">
        <v>105306.8</v>
      </c>
      <c r="AW61" s="74">
        <v>0</v>
      </c>
      <c r="AX61" s="75">
        <v>115299.57</v>
      </c>
      <c r="AY61" s="78">
        <v>6917.96</v>
      </c>
      <c r="AZ61" s="74">
        <v>0</v>
      </c>
      <c r="BA61" s="74">
        <v>108381.61</v>
      </c>
      <c r="BB61" s="74">
        <v>0</v>
      </c>
      <c r="BC61" s="74">
        <v>0</v>
      </c>
      <c r="BD61" s="74">
        <v>0</v>
      </c>
      <c r="BE61" s="74">
        <v>108381.61</v>
      </c>
      <c r="BF61" s="74">
        <v>0</v>
      </c>
      <c r="BK61" s="1" t="s">
        <v>1679</v>
      </c>
    </row>
    <row r="62" spans="2:63" s="79" customFormat="1" x14ac:dyDescent="0.25">
      <c r="B62" s="95">
        <v>5194</v>
      </c>
      <c r="C62" s="96" t="s">
        <v>826</v>
      </c>
      <c r="D62" s="97">
        <v>43515</v>
      </c>
      <c r="E62" s="98" t="s">
        <v>31</v>
      </c>
      <c r="F62" s="96">
        <v>44105</v>
      </c>
      <c r="G62" s="95">
        <v>1</v>
      </c>
      <c r="H62" s="96" t="s">
        <v>42</v>
      </c>
      <c r="I62" s="97">
        <v>36620</v>
      </c>
      <c r="J62" s="99" t="s">
        <v>43</v>
      </c>
      <c r="K62" s="97">
        <v>38840</v>
      </c>
      <c r="L62" s="96" t="s">
        <v>44</v>
      </c>
      <c r="M62" s="96" t="s">
        <v>30</v>
      </c>
      <c r="N62" s="100" t="s">
        <v>994</v>
      </c>
      <c r="O62" s="101" t="s">
        <v>995</v>
      </c>
      <c r="P62" s="101" t="s">
        <v>34</v>
      </c>
      <c r="Q62" s="101" t="s">
        <v>875</v>
      </c>
      <c r="R62" s="100" t="s">
        <v>62</v>
      </c>
      <c r="S62" s="98" t="s">
        <v>63</v>
      </c>
      <c r="T62" s="100" t="s">
        <v>1372</v>
      </c>
      <c r="U62" s="98" t="s">
        <v>1372</v>
      </c>
      <c r="V62" s="98" t="s">
        <v>33</v>
      </c>
      <c r="W62" s="98" t="s">
        <v>1381</v>
      </c>
      <c r="X62" s="98" t="s">
        <v>1381</v>
      </c>
      <c r="Y62" s="98" t="s">
        <v>1381</v>
      </c>
      <c r="Z62" s="98" t="s">
        <v>80</v>
      </c>
      <c r="AA62" s="98" t="s">
        <v>80</v>
      </c>
      <c r="AB62" s="98" t="s">
        <v>273</v>
      </c>
      <c r="AC62" s="98" t="s">
        <v>1382</v>
      </c>
      <c r="AD62" s="98" t="s">
        <v>1381</v>
      </c>
      <c r="AE62" s="96">
        <v>43647</v>
      </c>
      <c r="AF62" s="102">
        <v>40380.410000000003</v>
      </c>
      <c r="AG62" s="102">
        <v>83957.69</v>
      </c>
      <c r="AH62" s="103">
        <v>124338.1</v>
      </c>
      <c r="AI62" s="102">
        <v>2422.8200000000002</v>
      </c>
      <c r="AJ62" s="102">
        <v>5037.46</v>
      </c>
      <c r="AK62" s="102">
        <v>7460.28</v>
      </c>
      <c r="AL62" s="102">
        <v>0</v>
      </c>
      <c r="AM62" s="102">
        <v>0</v>
      </c>
      <c r="AN62" s="102">
        <v>0</v>
      </c>
      <c r="AO62" s="102">
        <v>37957.589999999997</v>
      </c>
      <c r="AP62" s="102">
        <v>78920.23</v>
      </c>
      <c r="AQ62" s="102">
        <v>116877.82</v>
      </c>
      <c r="AR62" s="102">
        <v>0</v>
      </c>
      <c r="AS62" s="104">
        <v>0</v>
      </c>
      <c r="AT62" s="102">
        <v>0</v>
      </c>
      <c r="AU62" s="105">
        <v>47</v>
      </c>
      <c r="AV62" s="102">
        <v>116877.82</v>
      </c>
      <c r="AW62" s="102">
        <v>0</v>
      </c>
      <c r="AX62" s="103">
        <v>127968.6</v>
      </c>
      <c r="AY62" s="106">
        <v>7678.11</v>
      </c>
      <c r="AZ62" s="102">
        <v>0</v>
      </c>
      <c r="BA62" s="102">
        <v>120290.49</v>
      </c>
      <c r="BB62" s="102">
        <v>0</v>
      </c>
      <c r="BC62" s="102">
        <v>0</v>
      </c>
      <c r="BD62" s="102">
        <v>0</v>
      </c>
      <c r="BE62" s="102">
        <v>120290.49</v>
      </c>
      <c r="BF62" s="102">
        <v>0</v>
      </c>
      <c r="BK62" s="1" t="s">
        <v>1679</v>
      </c>
    </row>
    <row r="63" spans="2:63" s="79" customFormat="1" x14ac:dyDescent="0.25">
      <c r="B63" s="67">
        <v>5195</v>
      </c>
      <c r="C63" s="68" t="s">
        <v>826</v>
      </c>
      <c r="D63" s="69">
        <v>43515</v>
      </c>
      <c r="E63" s="70" t="s">
        <v>31</v>
      </c>
      <c r="F63" s="68">
        <v>44105</v>
      </c>
      <c r="G63" s="67">
        <v>1</v>
      </c>
      <c r="H63" s="68" t="s">
        <v>42</v>
      </c>
      <c r="I63" s="69">
        <v>36620</v>
      </c>
      <c r="J63" s="71" t="s">
        <v>43</v>
      </c>
      <c r="K63" s="69">
        <v>38840</v>
      </c>
      <c r="L63" s="68" t="s">
        <v>44</v>
      </c>
      <c r="M63" s="68" t="s">
        <v>30</v>
      </c>
      <c r="N63" s="72" t="s">
        <v>996</v>
      </c>
      <c r="O63" s="73" t="s">
        <v>997</v>
      </c>
      <c r="P63" s="73" t="s">
        <v>34</v>
      </c>
      <c r="Q63" s="73" t="s">
        <v>875</v>
      </c>
      <c r="R63" s="72" t="s">
        <v>62</v>
      </c>
      <c r="S63" s="70" t="s">
        <v>63</v>
      </c>
      <c r="T63" s="72" t="s">
        <v>1372</v>
      </c>
      <c r="U63" s="70" t="s">
        <v>1372</v>
      </c>
      <c r="V63" s="70" t="s">
        <v>33</v>
      </c>
      <c r="W63" s="70" t="s">
        <v>1381</v>
      </c>
      <c r="X63" s="70" t="s">
        <v>1381</v>
      </c>
      <c r="Y63" s="70" t="s">
        <v>1381</v>
      </c>
      <c r="Z63" s="70" t="s">
        <v>80</v>
      </c>
      <c r="AA63" s="70" t="s">
        <v>80</v>
      </c>
      <c r="AB63" s="70" t="s">
        <v>273</v>
      </c>
      <c r="AC63" s="70" t="s">
        <v>1382</v>
      </c>
      <c r="AD63" s="70" t="s">
        <v>1381</v>
      </c>
      <c r="AE63" s="68">
        <v>43647</v>
      </c>
      <c r="AF63" s="74">
        <v>38740.730000000003</v>
      </c>
      <c r="AG63" s="74">
        <v>80533.06</v>
      </c>
      <c r="AH63" s="75">
        <v>119273.79</v>
      </c>
      <c r="AI63" s="74">
        <v>2324.44</v>
      </c>
      <c r="AJ63" s="74">
        <v>4831.9799999999996</v>
      </c>
      <c r="AK63" s="74">
        <v>7156.42</v>
      </c>
      <c r="AL63" s="74">
        <v>0</v>
      </c>
      <c r="AM63" s="74">
        <v>0</v>
      </c>
      <c r="AN63" s="74">
        <v>0</v>
      </c>
      <c r="AO63" s="74">
        <v>36416.29</v>
      </c>
      <c r="AP63" s="74">
        <v>75701.08</v>
      </c>
      <c r="AQ63" s="74">
        <v>112117.37</v>
      </c>
      <c r="AR63" s="74">
        <v>0</v>
      </c>
      <c r="AS63" s="76">
        <v>0</v>
      </c>
      <c r="AT63" s="74">
        <v>0</v>
      </c>
      <c r="AU63" s="77">
        <v>47</v>
      </c>
      <c r="AV63" s="74">
        <v>112117.37</v>
      </c>
      <c r="AW63" s="74">
        <v>0</v>
      </c>
      <c r="AX63" s="75">
        <v>122756.41</v>
      </c>
      <c r="AY63" s="78">
        <v>7365.37</v>
      </c>
      <c r="AZ63" s="74">
        <v>0</v>
      </c>
      <c r="BA63" s="74">
        <v>115391.03999999999</v>
      </c>
      <c r="BB63" s="74">
        <v>0</v>
      </c>
      <c r="BC63" s="74">
        <v>0</v>
      </c>
      <c r="BD63" s="74">
        <v>0</v>
      </c>
      <c r="BE63" s="74">
        <v>115391.03999999999</v>
      </c>
      <c r="BF63" s="74">
        <v>0</v>
      </c>
      <c r="BK63" s="1" t="s">
        <v>1679</v>
      </c>
    </row>
    <row r="64" spans="2:63" s="79" customFormat="1" x14ac:dyDescent="0.25">
      <c r="B64" s="95">
        <v>5196</v>
      </c>
      <c r="C64" s="96" t="s">
        <v>826</v>
      </c>
      <c r="D64" s="97">
        <v>43515</v>
      </c>
      <c r="E64" s="98" t="s">
        <v>31</v>
      </c>
      <c r="F64" s="96">
        <v>44105</v>
      </c>
      <c r="G64" s="95">
        <v>1</v>
      </c>
      <c r="H64" s="96" t="s">
        <v>42</v>
      </c>
      <c r="I64" s="97">
        <v>36620</v>
      </c>
      <c r="J64" s="99" t="s">
        <v>43</v>
      </c>
      <c r="K64" s="97">
        <v>38840</v>
      </c>
      <c r="L64" s="96" t="s">
        <v>44</v>
      </c>
      <c r="M64" s="96" t="s">
        <v>30</v>
      </c>
      <c r="N64" s="100" t="s">
        <v>998</v>
      </c>
      <c r="O64" s="101" t="s">
        <v>999</v>
      </c>
      <c r="P64" s="101" t="s">
        <v>34</v>
      </c>
      <c r="Q64" s="101" t="s">
        <v>875</v>
      </c>
      <c r="R64" s="100" t="s">
        <v>62</v>
      </c>
      <c r="S64" s="98" t="s">
        <v>63</v>
      </c>
      <c r="T64" s="100" t="s">
        <v>1372</v>
      </c>
      <c r="U64" s="98" t="s">
        <v>1372</v>
      </c>
      <c r="V64" s="98" t="s">
        <v>33</v>
      </c>
      <c r="W64" s="98" t="s">
        <v>1381</v>
      </c>
      <c r="X64" s="98" t="s">
        <v>1381</v>
      </c>
      <c r="Y64" s="98" t="s">
        <v>1381</v>
      </c>
      <c r="Z64" s="98" t="s">
        <v>80</v>
      </c>
      <c r="AA64" s="98" t="s">
        <v>80</v>
      </c>
      <c r="AB64" s="98" t="s">
        <v>273</v>
      </c>
      <c r="AC64" s="98" t="s">
        <v>1382</v>
      </c>
      <c r="AD64" s="98" t="s">
        <v>1381</v>
      </c>
      <c r="AE64" s="96">
        <v>43647</v>
      </c>
      <c r="AF64" s="102">
        <v>39625.550000000003</v>
      </c>
      <c r="AG64" s="102">
        <v>82382.86</v>
      </c>
      <c r="AH64" s="103">
        <v>122008.41</v>
      </c>
      <c r="AI64" s="102">
        <v>2377.52</v>
      </c>
      <c r="AJ64" s="102">
        <v>4942.97</v>
      </c>
      <c r="AK64" s="102">
        <v>7320.49</v>
      </c>
      <c r="AL64" s="102">
        <v>0</v>
      </c>
      <c r="AM64" s="102">
        <v>0</v>
      </c>
      <c r="AN64" s="102">
        <v>0</v>
      </c>
      <c r="AO64" s="102">
        <v>37248.03</v>
      </c>
      <c r="AP64" s="102">
        <v>77439.89</v>
      </c>
      <c r="AQ64" s="102">
        <v>114687.92</v>
      </c>
      <c r="AR64" s="102">
        <v>0</v>
      </c>
      <c r="AS64" s="104">
        <v>0</v>
      </c>
      <c r="AT64" s="102">
        <v>0</v>
      </c>
      <c r="AU64" s="105">
        <v>47</v>
      </c>
      <c r="AV64" s="102">
        <v>114687.92</v>
      </c>
      <c r="AW64" s="102">
        <v>0</v>
      </c>
      <c r="AX64" s="103">
        <v>125570.88</v>
      </c>
      <c r="AY64" s="106">
        <v>7534.23</v>
      </c>
      <c r="AZ64" s="102">
        <v>0</v>
      </c>
      <c r="BA64" s="102">
        <v>118036.65</v>
      </c>
      <c r="BB64" s="102">
        <v>0</v>
      </c>
      <c r="BC64" s="102">
        <v>0</v>
      </c>
      <c r="BD64" s="102">
        <v>0</v>
      </c>
      <c r="BE64" s="102">
        <v>118036.65</v>
      </c>
      <c r="BF64" s="102">
        <v>0</v>
      </c>
      <c r="BK64" s="1" t="s">
        <v>1679</v>
      </c>
    </row>
    <row r="65" spans="2:63" s="79" customFormat="1" x14ac:dyDescent="0.25">
      <c r="B65" s="67">
        <v>5197</v>
      </c>
      <c r="C65" s="68" t="s">
        <v>826</v>
      </c>
      <c r="D65" s="69">
        <v>43515</v>
      </c>
      <c r="E65" s="70" t="s">
        <v>31</v>
      </c>
      <c r="F65" s="68">
        <v>44105</v>
      </c>
      <c r="G65" s="67">
        <v>1</v>
      </c>
      <c r="H65" s="68" t="s">
        <v>42</v>
      </c>
      <c r="I65" s="69">
        <v>36620</v>
      </c>
      <c r="J65" s="71" t="s">
        <v>43</v>
      </c>
      <c r="K65" s="69">
        <v>38840</v>
      </c>
      <c r="L65" s="68" t="s">
        <v>44</v>
      </c>
      <c r="M65" s="68" t="s">
        <v>30</v>
      </c>
      <c r="N65" s="72" t="s">
        <v>1000</v>
      </c>
      <c r="O65" s="73" t="s">
        <v>1001</v>
      </c>
      <c r="P65" s="73" t="s">
        <v>34</v>
      </c>
      <c r="Q65" s="73" t="s">
        <v>875</v>
      </c>
      <c r="R65" s="72" t="s">
        <v>62</v>
      </c>
      <c r="S65" s="70" t="s">
        <v>63</v>
      </c>
      <c r="T65" s="72" t="s">
        <v>1372</v>
      </c>
      <c r="U65" s="70" t="s">
        <v>1372</v>
      </c>
      <c r="V65" s="70" t="s">
        <v>33</v>
      </c>
      <c r="W65" s="70" t="s">
        <v>1381</v>
      </c>
      <c r="X65" s="70" t="s">
        <v>1381</v>
      </c>
      <c r="Y65" s="70" t="s">
        <v>1381</v>
      </c>
      <c r="Z65" s="70" t="s">
        <v>80</v>
      </c>
      <c r="AA65" s="70" t="s">
        <v>80</v>
      </c>
      <c r="AB65" s="70" t="s">
        <v>273</v>
      </c>
      <c r="AC65" s="70" t="s">
        <v>1382</v>
      </c>
      <c r="AD65" s="70" t="s">
        <v>1381</v>
      </c>
      <c r="AE65" s="68">
        <v>43647</v>
      </c>
      <c r="AF65" s="74">
        <v>60932.800000000003</v>
      </c>
      <c r="AG65" s="74">
        <v>126883.47</v>
      </c>
      <c r="AH65" s="75">
        <v>187816.27</v>
      </c>
      <c r="AI65" s="74">
        <v>3655.96</v>
      </c>
      <c r="AJ65" s="74">
        <v>7613</v>
      </c>
      <c r="AK65" s="74">
        <v>11268.96</v>
      </c>
      <c r="AL65" s="74">
        <v>0</v>
      </c>
      <c r="AM65" s="74">
        <v>0</v>
      </c>
      <c r="AN65" s="74">
        <v>0</v>
      </c>
      <c r="AO65" s="74">
        <v>57276.84</v>
      </c>
      <c r="AP65" s="74">
        <v>119270.47</v>
      </c>
      <c r="AQ65" s="74">
        <v>176547.31</v>
      </c>
      <c r="AR65" s="74">
        <v>0</v>
      </c>
      <c r="AS65" s="76">
        <v>0</v>
      </c>
      <c r="AT65" s="74">
        <v>0</v>
      </c>
      <c r="AU65" s="77">
        <v>47</v>
      </c>
      <c r="AV65" s="74">
        <v>176547.31</v>
      </c>
      <c r="AW65" s="74">
        <v>0</v>
      </c>
      <c r="AX65" s="75">
        <v>193300.24</v>
      </c>
      <c r="AY65" s="78">
        <v>11597.99</v>
      </c>
      <c r="AZ65" s="74">
        <v>0</v>
      </c>
      <c r="BA65" s="74">
        <v>181702.25</v>
      </c>
      <c r="BB65" s="74">
        <v>0</v>
      </c>
      <c r="BC65" s="74">
        <v>0</v>
      </c>
      <c r="BD65" s="74">
        <v>0</v>
      </c>
      <c r="BE65" s="74">
        <v>181702.25</v>
      </c>
      <c r="BF65" s="74">
        <v>0</v>
      </c>
      <c r="BK65" s="1" t="s">
        <v>1679</v>
      </c>
    </row>
    <row r="66" spans="2:63" s="79" customFormat="1" x14ac:dyDescent="0.25">
      <c r="B66" s="95">
        <v>5198</v>
      </c>
      <c r="C66" s="96" t="s">
        <v>826</v>
      </c>
      <c r="D66" s="97">
        <v>43515</v>
      </c>
      <c r="E66" s="98" t="s">
        <v>31</v>
      </c>
      <c r="F66" s="96">
        <v>44105</v>
      </c>
      <c r="G66" s="95">
        <v>1</v>
      </c>
      <c r="H66" s="96" t="s">
        <v>42</v>
      </c>
      <c r="I66" s="97">
        <v>36620</v>
      </c>
      <c r="J66" s="99" t="s">
        <v>43</v>
      </c>
      <c r="K66" s="97">
        <v>38840</v>
      </c>
      <c r="L66" s="96" t="s">
        <v>44</v>
      </c>
      <c r="M66" s="96" t="s">
        <v>30</v>
      </c>
      <c r="N66" s="100" t="s">
        <v>1002</v>
      </c>
      <c r="O66" s="101" t="s">
        <v>1003</v>
      </c>
      <c r="P66" s="101" t="s">
        <v>34</v>
      </c>
      <c r="Q66" s="101" t="s">
        <v>875</v>
      </c>
      <c r="R66" s="100" t="s">
        <v>62</v>
      </c>
      <c r="S66" s="98" t="s">
        <v>63</v>
      </c>
      <c r="T66" s="100" t="s">
        <v>1372</v>
      </c>
      <c r="U66" s="98" t="s">
        <v>1372</v>
      </c>
      <c r="V66" s="98" t="s">
        <v>33</v>
      </c>
      <c r="W66" s="98" t="s">
        <v>1381</v>
      </c>
      <c r="X66" s="98" t="s">
        <v>1381</v>
      </c>
      <c r="Y66" s="98" t="s">
        <v>1381</v>
      </c>
      <c r="Z66" s="98" t="s">
        <v>80</v>
      </c>
      <c r="AA66" s="98" t="s">
        <v>80</v>
      </c>
      <c r="AB66" s="98" t="s">
        <v>273</v>
      </c>
      <c r="AC66" s="98" t="s">
        <v>1382</v>
      </c>
      <c r="AD66" s="98" t="s">
        <v>1381</v>
      </c>
      <c r="AE66" s="96">
        <v>43647</v>
      </c>
      <c r="AF66" s="102">
        <v>43231.78</v>
      </c>
      <c r="AG66" s="102">
        <v>89845.02</v>
      </c>
      <c r="AH66" s="103">
        <v>133076.79999999999</v>
      </c>
      <c r="AI66" s="102">
        <v>2593.9</v>
      </c>
      <c r="AJ66" s="102">
        <v>5390.7</v>
      </c>
      <c r="AK66" s="102">
        <v>7984.6</v>
      </c>
      <c r="AL66" s="102">
        <v>0</v>
      </c>
      <c r="AM66" s="102">
        <v>0</v>
      </c>
      <c r="AN66" s="102">
        <v>0</v>
      </c>
      <c r="AO66" s="102">
        <v>40637.879999999997</v>
      </c>
      <c r="AP66" s="102">
        <v>84454.32</v>
      </c>
      <c r="AQ66" s="102">
        <v>125092.2</v>
      </c>
      <c r="AR66" s="102">
        <v>0</v>
      </c>
      <c r="AS66" s="104">
        <v>0</v>
      </c>
      <c r="AT66" s="102">
        <v>0</v>
      </c>
      <c r="AU66" s="105">
        <v>47</v>
      </c>
      <c r="AV66" s="102">
        <v>125092.2</v>
      </c>
      <c r="AW66" s="102">
        <v>0</v>
      </c>
      <c r="AX66" s="103">
        <v>136962.45000000001</v>
      </c>
      <c r="AY66" s="106">
        <v>8217.73</v>
      </c>
      <c r="AZ66" s="102">
        <v>0</v>
      </c>
      <c r="BA66" s="102">
        <v>128744.72</v>
      </c>
      <c r="BB66" s="102">
        <v>0</v>
      </c>
      <c r="BC66" s="102">
        <v>0</v>
      </c>
      <c r="BD66" s="102">
        <v>0</v>
      </c>
      <c r="BE66" s="102">
        <v>128744.72</v>
      </c>
      <c r="BF66" s="102">
        <v>0</v>
      </c>
      <c r="BK66" s="1" t="s">
        <v>1679</v>
      </c>
    </row>
    <row r="67" spans="2:63" s="79" customFormat="1" x14ac:dyDescent="0.25">
      <c r="B67" s="67">
        <v>5199</v>
      </c>
      <c r="C67" s="68" t="s">
        <v>826</v>
      </c>
      <c r="D67" s="69">
        <v>43515</v>
      </c>
      <c r="E67" s="70" t="s">
        <v>31</v>
      </c>
      <c r="F67" s="68">
        <v>44105</v>
      </c>
      <c r="G67" s="67">
        <v>1</v>
      </c>
      <c r="H67" s="68" t="s">
        <v>42</v>
      </c>
      <c r="I67" s="69">
        <v>36620</v>
      </c>
      <c r="J67" s="71" t="s">
        <v>43</v>
      </c>
      <c r="K67" s="69">
        <v>38840</v>
      </c>
      <c r="L67" s="68" t="s">
        <v>44</v>
      </c>
      <c r="M67" s="68" t="s">
        <v>30</v>
      </c>
      <c r="N67" s="72" t="s">
        <v>1004</v>
      </c>
      <c r="O67" s="73" t="s">
        <v>1005</v>
      </c>
      <c r="P67" s="73" t="s">
        <v>34</v>
      </c>
      <c r="Q67" s="73" t="s">
        <v>875</v>
      </c>
      <c r="R67" s="72" t="s">
        <v>62</v>
      </c>
      <c r="S67" s="70" t="s">
        <v>63</v>
      </c>
      <c r="T67" s="72" t="s">
        <v>1372</v>
      </c>
      <c r="U67" s="70" t="s">
        <v>1372</v>
      </c>
      <c r="V67" s="70" t="s">
        <v>33</v>
      </c>
      <c r="W67" s="70" t="s">
        <v>1381</v>
      </c>
      <c r="X67" s="70" t="s">
        <v>1381</v>
      </c>
      <c r="Y67" s="70" t="s">
        <v>1381</v>
      </c>
      <c r="Z67" s="70" t="s">
        <v>80</v>
      </c>
      <c r="AA67" s="70" t="s">
        <v>80</v>
      </c>
      <c r="AB67" s="70" t="s">
        <v>273</v>
      </c>
      <c r="AC67" s="70" t="s">
        <v>1382</v>
      </c>
      <c r="AD67" s="70" t="s">
        <v>1381</v>
      </c>
      <c r="AE67" s="68">
        <v>43647</v>
      </c>
      <c r="AF67" s="74">
        <v>40494.33</v>
      </c>
      <c r="AG67" s="74">
        <v>84129.63</v>
      </c>
      <c r="AH67" s="75">
        <v>124623.96</v>
      </c>
      <c r="AI67" s="74">
        <v>2429.65</v>
      </c>
      <c r="AJ67" s="74">
        <v>5047.78</v>
      </c>
      <c r="AK67" s="74">
        <v>7477.43</v>
      </c>
      <c r="AL67" s="74">
        <v>0</v>
      </c>
      <c r="AM67" s="74">
        <v>0</v>
      </c>
      <c r="AN67" s="74">
        <v>0</v>
      </c>
      <c r="AO67" s="74">
        <v>38064.68</v>
      </c>
      <c r="AP67" s="74">
        <v>79081.850000000006</v>
      </c>
      <c r="AQ67" s="74">
        <v>117146.53</v>
      </c>
      <c r="AR67" s="74">
        <v>0</v>
      </c>
      <c r="AS67" s="76">
        <v>0</v>
      </c>
      <c r="AT67" s="74">
        <v>0</v>
      </c>
      <c r="AU67" s="77">
        <v>47</v>
      </c>
      <c r="AV67" s="74">
        <v>117146.53</v>
      </c>
      <c r="AW67" s="74">
        <v>0</v>
      </c>
      <c r="AX67" s="75">
        <v>128262.81</v>
      </c>
      <c r="AY67" s="78">
        <v>7695.76</v>
      </c>
      <c r="AZ67" s="74">
        <v>0</v>
      </c>
      <c r="BA67" s="74">
        <v>120567.05</v>
      </c>
      <c r="BB67" s="74">
        <v>0</v>
      </c>
      <c r="BC67" s="74">
        <v>0</v>
      </c>
      <c r="BD67" s="74">
        <v>0</v>
      </c>
      <c r="BE67" s="74">
        <v>120567.05</v>
      </c>
      <c r="BF67" s="74">
        <v>0</v>
      </c>
      <c r="BK67" s="1" t="s">
        <v>1679</v>
      </c>
    </row>
    <row r="68" spans="2:63" s="79" customFormat="1" x14ac:dyDescent="0.25">
      <c r="B68" s="95">
        <v>5200</v>
      </c>
      <c r="C68" s="96" t="s">
        <v>826</v>
      </c>
      <c r="D68" s="97">
        <v>43515</v>
      </c>
      <c r="E68" s="98" t="s">
        <v>31</v>
      </c>
      <c r="F68" s="96">
        <v>44105</v>
      </c>
      <c r="G68" s="95">
        <v>1</v>
      </c>
      <c r="H68" s="96" t="s">
        <v>42</v>
      </c>
      <c r="I68" s="97">
        <v>36620</v>
      </c>
      <c r="J68" s="99" t="s">
        <v>43</v>
      </c>
      <c r="K68" s="97">
        <v>38840</v>
      </c>
      <c r="L68" s="96" t="s">
        <v>44</v>
      </c>
      <c r="M68" s="96" t="s">
        <v>30</v>
      </c>
      <c r="N68" s="100" t="s">
        <v>1006</v>
      </c>
      <c r="O68" s="101" t="s">
        <v>1007</v>
      </c>
      <c r="P68" s="101" t="s">
        <v>34</v>
      </c>
      <c r="Q68" s="101" t="s">
        <v>875</v>
      </c>
      <c r="R68" s="100" t="s">
        <v>62</v>
      </c>
      <c r="S68" s="98" t="s">
        <v>63</v>
      </c>
      <c r="T68" s="100" t="s">
        <v>1372</v>
      </c>
      <c r="U68" s="98" t="s">
        <v>1372</v>
      </c>
      <c r="V68" s="98" t="s">
        <v>33</v>
      </c>
      <c r="W68" s="98" t="s">
        <v>1381</v>
      </c>
      <c r="X68" s="98" t="s">
        <v>1381</v>
      </c>
      <c r="Y68" s="98" t="s">
        <v>1381</v>
      </c>
      <c r="Z68" s="98" t="s">
        <v>80</v>
      </c>
      <c r="AA68" s="98" t="s">
        <v>80</v>
      </c>
      <c r="AB68" s="98" t="s">
        <v>273</v>
      </c>
      <c r="AC68" s="98" t="s">
        <v>1382</v>
      </c>
      <c r="AD68" s="98" t="s">
        <v>1381</v>
      </c>
      <c r="AE68" s="96">
        <v>43647</v>
      </c>
      <c r="AF68" s="102">
        <v>41330.199999999997</v>
      </c>
      <c r="AG68" s="102">
        <v>85955.42</v>
      </c>
      <c r="AH68" s="103">
        <v>127285.62</v>
      </c>
      <c r="AI68" s="102">
        <v>2479.8000000000002</v>
      </c>
      <c r="AJ68" s="102">
        <v>5157.32</v>
      </c>
      <c r="AK68" s="102">
        <v>7637.12</v>
      </c>
      <c r="AL68" s="102">
        <v>0</v>
      </c>
      <c r="AM68" s="102">
        <v>0</v>
      </c>
      <c r="AN68" s="102">
        <v>0</v>
      </c>
      <c r="AO68" s="102">
        <v>38850.400000000001</v>
      </c>
      <c r="AP68" s="102">
        <v>80798.100000000006</v>
      </c>
      <c r="AQ68" s="102">
        <v>119648.5</v>
      </c>
      <c r="AR68" s="102">
        <v>0</v>
      </c>
      <c r="AS68" s="104">
        <v>0</v>
      </c>
      <c r="AT68" s="102">
        <v>0</v>
      </c>
      <c r="AU68" s="105">
        <v>47</v>
      </c>
      <c r="AV68" s="102">
        <v>119648.5</v>
      </c>
      <c r="AW68" s="102">
        <v>0</v>
      </c>
      <c r="AX68" s="103">
        <v>131002.18</v>
      </c>
      <c r="AY68" s="106">
        <v>7860.11</v>
      </c>
      <c r="AZ68" s="102">
        <v>0</v>
      </c>
      <c r="BA68" s="102">
        <v>123142.07</v>
      </c>
      <c r="BB68" s="102">
        <v>0</v>
      </c>
      <c r="BC68" s="102">
        <v>0</v>
      </c>
      <c r="BD68" s="102">
        <v>0</v>
      </c>
      <c r="BE68" s="102">
        <v>123142.07</v>
      </c>
      <c r="BF68" s="102">
        <v>0</v>
      </c>
      <c r="BK68" s="1" t="s">
        <v>1679</v>
      </c>
    </row>
    <row r="69" spans="2:63" s="79" customFormat="1" x14ac:dyDescent="0.25">
      <c r="B69" s="67">
        <v>5201</v>
      </c>
      <c r="C69" s="68" t="s">
        <v>826</v>
      </c>
      <c r="D69" s="69">
        <v>43515</v>
      </c>
      <c r="E69" s="70" t="s">
        <v>31</v>
      </c>
      <c r="F69" s="68">
        <v>44105</v>
      </c>
      <c r="G69" s="67">
        <v>1</v>
      </c>
      <c r="H69" s="68" t="s">
        <v>42</v>
      </c>
      <c r="I69" s="69">
        <v>36620</v>
      </c>
      <c r="J69" s="71" t="s">
        <v>43</v>
      </c>
      <c r="K69" s="69">
        <v>38840</v>
      </c>
      <c r="L69" s="68" t="s">
        <v>44</v>
      </c>
      <c r="M69" s="68" t="s">
        <v>30</v>
      </c>
      <c r="N69" s="72" t="s">
        <v>1008</v>
      </c>
      <c r="O69" s="73" t="s">
        <v>1009</v>
      </c>
      <c r="P69" s="73" t="s">
        <v>34</v>
      </c>
      <c r="Q69" s="73" t="s">
        <v>875</v>
      </c>
      <c r="R69" s="72" t="s">
        <v>62</v>
      </c>
      <c r="S69" s="70" t="s">
        <v>63</v>
      </c>
      <c r="T69" s="72" t="s">
        <v>1372</v>
      </c>
      <c r="U69" s="70" t="s">
        <v>1372</v>
      </c>
      <c r="V69" s="70" t="s">
        <v>33</v>
      </c>
      <c r="W69" s="70" t="s">
        <v>1381</v>
      </c>
      <c r="X69" s="70" t="s">
        <v>1381</v>
      </c>
      <c r="Y69" s="70" t="s">
        <v>1381</v>
      </c>
      <c r="Z69" s="70" t="s">
        <v>80</v>
      </c>
      <c r="AA69" s="70" t="s">
        <v>80</v>
      </c>
      <c r="AB69" s="70" t="s">
        <v>273</v>
      </c>
      <c r="AC69" s="70" t="s">
        <v>1382</v>
      </c>
      <c r="AD69" s="70" t="s">
        <v>1381</v>
      </c>
      <c r="AE69" s="68">
        <v>43647</v>
      </c>
      <c r="AF69" s="74">
        <v>29896.79</v>
      </c>
      <c r="AG69" s="74">
        <v>62099.82</v>
      </c>
      <c r="AH69" s="75">
        <v>91996.61</v>
      </c>
      <c r="AI69" s="74">
        <v>1793.8</v>
      </c>
      <c r="AJ69" s="74">
        <v>3725.98</v>
      </c>
      <c r="AK69" s="74">
        <v>5519.78</v>
      </c>
      <c r="AL69" s="74">
        <v>0</v>
      </c>
      <c r="AM69" s="74">
        <v>0</v>
      </c>
      <c r="AN69" s="74">
        <v>0</v>
      </c>
      <c r="AO69" s="74">
        <v>28102.99</v>
      </c>
      <c r="AP69" s="74">
        <v>58373.84</v>
      </c>
      <c r="AQ69" s="74">
        <v>86476.83</v>
      </c>
      <c r="AR69" s="74">
        <v>0</v>
      </c>
      <c r="AS69" s="76">
        <v>0</v>
      </c>
      <c r="AT69" s="74">
        <v>0</v>
      </c>
      <c r="AU69" s="77">
        <v>47</v>
      </c>
      <c r="AV69" s="74">
        <v>86476.83</v>
      </c>
      <c r="AW69" s="74">
        <v>0</v>
      </c>
      <c r="AX69" s="75">
        <v>94682.78</v>
      </c>
      <c r="AY69" s="78">
        <v>5680.95</v>
      </c>
      <c r="AZ69" s="74">
        <v>0</v>
      </c>
      <c r="BA69" s="74">
        <v>89001.83</v>
      </c>
      <c r="BB69" s="74">
        <v>0</v>
      </c>
      <c r="BC69" s="74">
        <v>0</v>
      </c>
      <c r="BD69" s="74">
        <v>0</v>
      </c>
      <c r="BE69" s="74">
        <v>89001.83</v>
      </c>
      <c r="BF69" s="74">
        <v>0</v>
      </c>
      <c r="BK69" s="1" t="s">
        <v>1679</v>
      </c>
    </row>
    <row r="70" spans="2:63" s="79" customFormat="1" x14ac:dyDescent="0.25">
      <c r="B70" s="95">
        <v>5202</v>
      </c>
      <c r="C70" s="96" t="s">
        <v>826</v>
      </c>
      <c r="D70" s="97">
        <v>43515</v>
      </c>
      <c r="E70" s="98" t="s">
        <v>31</v>
      </c>
      <c r="F70" s="96">
        <v>44105</v>
      </c>
      <c r="G70" s="95">
        <v>1</v>
      </c>
      <c r="H70" s="96" t="s">
        <v>42</v>
      </c>
      <c r="I70" s="97">
        <v>36620</v>
      </c>
      <c r="J70" s="99" t="s">
        <v>43</v>
      </c>
      <c r="K70" s="97">
        <v>38840</v>
      </c>
      <c r="L70" s="96" t="s">
        <v>44</v>
      </c>
      <c r="M70" s="96" t="s">
        <v>30</v>
      </c>
      <c r="N70" s="100" t="s">
        <v>1010</v>
      </c>
      <c r="O70" s="101" t="s">
        <v>1011</v>
      </c>
      <c r="P70" s="101" t="s">
        <v>34</v>
      </c>
      <c r="Q70" s="101" t="s">
        <v>875</v>
      </c>
      <c r="R70" s="100" t="s">
        <v>62</v>
      </c>
      <c r="S70" s="98" t="s">
        <v>63</v>
      </c>
      <c r="T70" s="100" t="s">
        <v>1372</v>
      </c>
      <c r="U70" s="98" t="s">
        <v>1372</v>
      </c>
      <c r="V70" s="98" t="s">
        <v>33</v>
      </c>
      <c r="W70" s="98" t="s">
        <v>1381</v>
      </c>
      <c r="X70" s="98" t="s">
        <v>1381</v>
      </c>
      <c r="Y70" s="98" t="s">
        <v>1381</v>
      </c>
      <c r="Z70" s="98" t="s">
        <v>80</v>
      </c>
      <c r="AA70" s="98" t="s">
        <v>80</v>
      </c>
      <c r="AB70" s="98" t="s">
        <v>273</v>
      </c>
      <c r="AC70" s="98" t="s">
        <v>1382</v>
      </c>
      <c r="AD70" s="98" t="s">
        <v>1381</v>
      </c>
      <c r="AE70" s="96">
        <v>43647</v>
      </c>
      <c r="AF70" s="102">
        <v>37384.410000000003</v>
      </c>
      <c r="AG70" s="102">
        <v>77685.63</v>
      </c>
      <c r="AH70" s="103">
        <v>115070.04</v>
      </c>
      <c r="AI70" s="102">
        <v>2243.06</v>
      </c>
      <c r="AJ70" s="102">
        <v>4661.1400000000003</v>
      </c>
      <c r="AK70" s="102">
        <v>6904.2</v>
      </c>
      <c r="AL70" s="102">
        <v>0</v>
      </c>
      <c r="AM70" s="102">
        <v>0</v>
      </c>
      <c r="AN70" s="102">
        <v>0</v>
      </c>
      <c r="AO70" s="102">
        <v>35141.35</v>
      </c>
      <c r="AP70" s="102">
        <v>73024.490000000005</v>
      </c>
      <c r="AQ70" s="102">
        <v>108165.84</v>
      </c>
      <c r="AR70" s="102">
        <v>0</v>
      </c>
      <c r="AS70" s="104">
        <v>0</v>
      </c>
      <c r="AT70" s="102">
        <v>0</v>
      </c>
      <c r="AU70" s="105">
        <v>47</v>
      </c>
      <c r="AV70" s="102">
        <v>108165.84</v>
      </c>
      <c r="AW70" s="102">
        <v>0</v>
      </c>
      <c r="AX70" s="103">
        <v>118429.92</v>
      </c>
      <c r="AY70" s="106">
        <v>7105.79</v>
      </c>
      <c r="AZ70" s="102">
        <v>0</v>
      </c>
      <c r="BA70" s="102">
        <v>111324.13</v>
      </c>
      <c r="BB70" s="102">
        <v>0</v>
      </c>
      <c r="BC70" s="102">
        <v>0</v>
      </c>
      <c r="BD70" s="102">
        <v>0</v>
      </c>
      <c r="BE70" s="102">
        <v>111324.13</v>
      </c>
      <c r="BF70" s="102">
        <v>0</v>
      </c>
      <c r="BK70" s="1" t="s">
        <v>1679</v>
      </c>
    </row>
    <row r="71" spans="2:63" s="79" customFormat="1" x14ac:dyDescent="0.25">
      <c r="B71" s="67">
        <v>5203</v>
      </c>
      <c r="C71" s="68" t="s">
        <v>826</v>
      </c>
      <c r="D71" s="69">
        <v>43515</v>
      </c>
      <c r="E71" s="70" t="s">
        <v>31</v>
      </c>
      <c r="F71" s="68">
        <v>44105</v>
      </c>
      <c r="G71" s="67">
        <v>1</v>
      </c>
      <c r="H71" s="68" t="s">
        <v>42</v>
      </c>
      <c r="I71" s="69">
        <v>36620</v>
      </c>
      <c r="J71" s="71" t="s">
        <v>43</v>
      </c>
      <c r="K71" s="69">
        <v>38840</v>
      </c>
      <c r="L71" s="68" t="s">
        <v>44</v>
      </c>
      <c r="M71" s="68" t="s">
        <v>30</v>
      </c>
      <c r="N71" s="72" t="s">
        <v>1012</v>
      </c>
      <c r="O71" s="73" t="s">
        <v>1013</v>
      </c>
      <c r="P71" s="73" t="s">
        <v>34</v>
      </c>
      <c r="Q71" s="73" t="s">
        <v>875</v>
      </c>
      <c r="R71" s="72" t="s">
        <v>62</v>
      </c>
      <c r="S71" s="70" t="s">
        <v>63</v>
      </c>
      <c r="T71" s="72" t="s">
        <v>1372</v>
      </c>
      <c r="U71" s="70" t="s">
        <v>1372</v>
      </c>
      <c r="V71" s="70" t="s">
        <v>33</v>
      </c>
      <c r="W71" s="70" t="s">
        <v>1381</v>
      </c>
      <c r="X71" s="70" t="s">
        <v>1381</v>
      </c>
      <c r="Y71" s="70" t="s">
        <v>1381</v>
      </c>
      <c r="Z71" s="70" t="s">
        <v>80</v>
      </c>
      <c r="AA71" s="70" t="s">
        <v>80</v>
      </c>
      <c r="AB71" s="70" t="s">
        <v>273</v>
      </c>
      <c r="AC71" s="70" t="s">
        <v>1382</v>
      </c>
      <c r="AD71" s="70" t="s">
        <v>1381</v>
      </c>
      <c r="AE71" s="68">
        <v>43647</v>
      </c>
      <c r="AF71" s="74">
        <v>24036.91</v>
      </c>
      <c r="AG71" s="74">
        <v>49971.94</v>
      </c>
      <c r="AH71" s="75">
        <v>74008.850000000006</v>
      </c>
      <c r="AI71" s="74">
        <v>1442.21</v>
      </c>
      <c r="AJ71" s="74">
        <v>2998.31</v>
      </c>
      <c r="AK71" s="74">
        <v>4440.5200000000004</v>
      </c>
      <c r="AL71" s="74">
        <v>0</v>
      </c>
      <c r="AM71" s="74">
        <v>0</v>
      </c>
      <c r="AN71" s="74">
        <v>0</v>
      </c>
      <c r="AO71" s="74">
        <v>22594.7</v>
      </c>
      <c r="AP71" s="74">
        <v>46973.63</v>
      </c>
      <c r="AQ71" s="74">
        <v>69568.33</v>
      </c>
      <c r="AR71" s="74">
        <v>0</v>
      </c>
      <c r="AS71" s="76">
        <v>0</v>
      </c>
      <c r="AT71" s="74">
        <v>0</v>
      </c>
      <c r="AU71" s="77">
        <v>47</v>
      </c>
      <c r="AV71" s="74">
        <v>69568.33</v>
      </c>
      <c r="AW71" s="74">
        <v>0</v>
      </c>
      <c r="AX71" s="75">
        <v>76169.8</v>
      </c>
      <c r="AY71" s="78">
        <v>4570.17</v>
      </c>
      <c r="AZ71" s="74">
        <v>0</v>
      </c>
      <c r="BA71" s="74">
        <v>71599.63</v>
      </c>
      <c r="BB71" s="74">
        <v>0</v>
      </c>
      <c r="BC71" s="74">
        <v>0</v>
      </c>
      <c r="BD71" s="74">
        <v>0</v>
      </c>
      <c r="BE71" s="74">
        <v>71599.63</v>
      </c>
      <c r="BF71" s="74">
        <v>0</v>
      </c>
      <c r="BK71" s="1" t="s">
        <v>1679</v>
      </c>
    </row>
    <row r="72" spans="2:63" s="79" customFormat="1" x14ac:dyDescent="0.25">
      <c r="B72" s="95">
        <v>5204</v>
      </c>
      <c r="C72" s="96" t="s">
        <v>826</v>
      </c>
      <c r="D72" s="97">
        <v>43515</v>
      </c>
      <c r="E72" s="98" t="s">
        <v>31</v>
      </c>
      <c r="F72" s="96">
        <v>44105</v>
      </c>
      <c r="G72" s="95">
        <v>1</v>
      </c>
      <c r="H72" s="96" t="s">
        <v>42</v>
      </c>
      <c r="I72" s="97">
        <v>36620</v>
      </c>
      <c r="J72" s="99" t="s">
        <v>43</v>
      </c>
      <c r="K72" s="97">
        <v>38840</v>
      </c>
      <c r="L72" s="96" t="s">
        <v>44</v>
      </c>
      <c r="M72" s="96" t="s">
        <v>30</v>
      </c>
      <c r="N72" s="100" t="s">
        <v>1014</v>
      </c>
      <c r="O72" s="101" t="s">
        <v>1015</v>
      </c>
      <c r="P72" s="101" t="s">
        <v>34</v>
      </c>
      <c r="Q72" s="101" t="s">
        <v>875</v>
      </c>
      <c r="R72" s="100" t="s">
        <v>62</v>
      </c>
      <c r="S72" s="98" t="s">
        <v>63</v>
      </c>
      <c r="T72" s="100" t="s">
        <v>1372</v>
      </c>
      <c r="U72" s="98" t="s">
        <v>1372</v>
      </c>
      <c r="V72" s="98" t="s">
        <v>33</v>
      </c>
      <c r="W72" s="98" t="s">
        <v>1381</v>
      </c>
      <c r="X72" s="98" t="s">
        <v>1381</v>
      </c>
      <c r="Y72" s="98" t="s">
        <v>1381</v>
      </c>
      <c r="Z72" s="98" t="s">
        <v>80</v>
      </c>
      <c r="AA72" s="98" t="s">
        <v>80</v>
      </c>
      <c r="AB72" s="98" t="s">
        <v>273</v>
      </c>
      <c r="AC72" s="98" t="s">
        <v>1382</v>
      </c>
      <c r="AD72" s="98" t="s">
        <v>1381</v>
      </c>
      <c r="AE72" s="96">
        <v>43647</v>
      </c>
      <c r="AF72" s="102">
        <v>22293.95</v>
      </c>
      <c r="AG72" s="102">
        <v>45936.47</v>
      </c>
      <c r="AH72" s="103">
        <v>68230.42</v>
      </c>
      <c r="AI72" s="102">
        <v>1337.63</v>
      </c>
      <c r="AJ72" s="102">
        <v>2756.19</v>
      </c>
      <c r="AK72" s="102">
        <v>4093.82</v>
      </c>
      <c r="AL72" s="102">
        <v>0</v>
      </c>
      <c r="AM72" s="102">
        <v>0</v>
      </c>
      <c r="AN72" s="102">
        <v>0</v>
      </c>
      <c r="AO72" s="102">
        <v>20956.32</v>
      </c>
      <c r="AP72" s="102">
        <v>43180.28</v>
      </c>
      <c r="AQ72" s="102">
        <v>64136.6</v>
      </c>
      <c r="AR72" s="102">
        <v>0</v>
      </c>
      <c r="AS72" s="104">
        <v>0</v>
      </c>
      <c r="AT72" s="102">
        <v>0</v>
      </c>
      <c r="AU72" s="105">
        <v>46</v>
      </c>
      <c r="AV72" s="102">
        <v>64136.6</v>
      </c>
      <c r="AW72" s="102">
        <v>0</v>
      </c>
      <c r="AX72" s="103">
        <v>70222.649999999994</v>
      </c>
      <c r="AY72" s="106">
        <v>4213.3500000000004</v>
      </c>
      <c r="AZ72" s="102">
        <v>0</v>
      </c>
      <c r="BA72" s="102">
        <v>66009.3</v>
      </c>
      <c r="BB72" s="102">
        <v>0</v>
      </c>
      <c r="BC72" s="102">
        <v>0</v>
      </c>
      <c r="BD72" s="102">
        <v>0</v>
      </c>
      <c r="BE72" s="102">
        <v>66009.3</v>
      </c>
      <c r="BF72" s="102">
        <v>0</v>
      </c>
      <c r="BK72" s="1" t="s">
        <v>1679</v>
      </c>
    </row>
    <row r="73" spans="2:63" s="79" customFormat="1" x14ac:dyDescent="0.25">
      <c r="B73" s="67">
        <v>5205</v>
      </c>
      <c r="C73" s="68" t="s">
        <v>826</v>
      </c>
      <c r="D73" s="69">
        <v>43515</v>
      </c>
      <c r="E73" s="70" t="s">
        <v>31</v>
      </c>
      <c r="F73" s="68">
        <v>44105</v>
      </c>
      <c r="G73" s="67">
        <v>1</v>
      </c>
      <c r="H73" s="68" t="s">
        <v>42</v>
      </c>
      <c r="I73" s="69">
        <v>36620</v>
      </c>
      <c r="J73" s="71" t="s">
        <v>43</v>
      </c>
      <c r="K73" s="69">
        <v>38840</v>
      </c>
      <c r="L73" s="68" t="s">
        <v>44</v>
      </c>
      <c r="M73" s="68" t="s">
        <v>30</v>
      </c>
      <c r="N73" s="72" t="s">
        <v>1016</v>
      </c>
      <c r="O73" s="73" t="s">
        <v>1017</v>
      </c>
      <c r="P73" s="73" t="s">
        <v>34</v>
      </c>
      <c r="Q73" s="73" t="s">
        <v>875</v>
      </c>
      <c r="R73" s="72" t="s">
        <v>62</v>
      </c>
      <c r="S73" s="70" t="s">
        <v>63</v>
      </c>
      <c r="T73" s="72" t="s">
        <v>1372</v>
      </c>
      <c r="U73" s="70" t="s">
        <v>1372</v>
      </c>
      <c r="V73" s="70" t="s">
        <v>33</v>
      </c>
      <c r="W73" s="70" t="s">
        <v>1381</v>
      </c>
      <c r="X73" s="70" t="s">
        <v>1381</v>
      </c>
      <c r="Y73" s="70" t="s">
        <v>1381</v>
      </c>
      <c r="Z73" s="70" t="s">
        <v>80</v>
      </c>
      <c r="AA73" s="70" t="s">
        <v>80</v>
      </c>
      <c r="AB73" s="70" t="s">
        <v>273</v>
      </c>
      <c r="AC73" s="70" t="s">
        <v>1382</v>
      </c>
      <c r="AD73" s="70" t="s">
        <v>1381</v>
      </c>
      <c r="AE73" s="68">
        <v>43647</v>
      </c>
      <c r="AF73" s="74">
        <v>39893.760000000002</v>
      </c>
      <c r="AG73" s="74">
        <v>82944.75</v>
      </c>
      <c r="AH73" s="75">
        <v>122838.51</v>
      </c>
      <c r="AI73" s="74">
        <v>2393.62</v>
      </c>
      <c r="AJ73" s="74">
        <v>4976.68</v>
      </c>
      <c r="AK73" s="74">
        <v>7370.3</v>
      </c>
      <c r="AL73" s="74">
        <v>0</v>
      </c>
      <c r="AM73" s="74">
        <v>0</v>
      </c>
      <c r="AN73" s="74">
        <v>0</v>
      </c>
      <c r="AO73" s="74">
        <v>37500.14</v>
      </c>
      <c r="AP73" s="74">
        <v>77968.070000000007</v>
      </c>
      <c r="AQ73" s="74">
        <v>115468.21</v>
      </c>
      <c r="AR73" s="74">
        <v>0</v>
      </c>
      <c r="AS73" s="76">
        <v>0</v>
      </c>
      <c r="AT73" s="74">
        <v>0</v>
      </c>
      <c r="AU73" s="77">
        <v>47</v>
      </c>
      <c r="AV73" s="74">
        <v>115468.21</v>
      </c>
      <c r="AW73" s="74">
        <v>0</v>
      </c>
      <c r="AX73" s="75">
        <v>126425.22</v>
      </c>
      <c r="AY73" s="78">
        <v>7585.5</v>
      </c>
      <c r="AZ73" s="74">
        <v>0</v>
      </c>
      <c r="BA73" s="74">
        <v>118839.72</v>
      </c>
      <c r="BB73" s="74">
        <v>0</v>
      </c>
      <c r="BC73" s="74">
        <v>0</v>
      </c>
      <c r="BD73" s="74">
        <v>0</v>
      </c>
      <c r="BE73" s="74">
        <v>118839.72</v>
      </c>
      <c r="BF73" s="74">
        <v>0</v>
      </c>
      <c r="BK73" s="1" t="s">
        <v>1679</v>
      </c>
    </row>
    <row r="74" spans="2:63" s="79" customFormat="1" x14ac:dyDescent="0.25">
      <c r="B74" s="95">
        <v>5206</v>
      </c>
      <c r="C74" s="96" t="s">
        <v>826</v>
      </c>
      <c r="D74" s="97">
        <v>43515</v>
      </c>
      <c r="E74" s="98" t="s">
        <v>31</v>
      </c>
      <c r="F74" s="96">
        <v>44105</v>
      </c>
      <c r="G74" s="95">
        <v>1</v>
      </c>
      <c r="H74" s="96" t="s">
        <v>42</v>
      </c>
      <c r="I74" s="97">
        <v>36620</v>
      </c>
      <c r="J74" s="99" t="s">
        <v>43</v>
      </c>
      <c r="K74" s="97">
        <v>38840</v>
      </c>
      <c r="L74" s="96" t="s">
        <v>44</v>
      </c>
      <c r="M74" s="96" t="s">
        <v>30</v>
      </c>
      <c r="N74" s="100" t="s">
        <v>1018</v>
      </c>
      <c r="O74" s="101" t="s">
        <v>1019</v>
      </c>
      <c r="P74" s="101" t="s">
        <v>34</v>
      </c>
      <c r="Q74" s="101" t="s">
        <v>875</v>
      </c>
      <c r="R74" s="100" t="s">
        <v>62</v>
      </c>
      <c r="S74" s="98" t="s">
        <v>63</v>
      </c>
      <c r="T74" s="100" t="s">
        <v>1372</v>
      </c>
      <c r="U74" s="98" t="s">
        <v>1372</v>
      </c>
      <c r="V74" s="98" t="s">
        <v>33</v>
      </c>
      <c r="W74" s="98" t="s">
        <v>1381</v>
      </c>
      <c r="X74" s="98" t="s">
        <v>1381</v>
      </c>
      <c r="Y74" s="98" t="s">
        <v>1381</v>
      </c>
      <c r="Z74" s="98" t="s">
        <v>80</v>
      </c>
      <c r="AA74" s="98" t="s">
        <v>80</v>
      </c>
      <c r="AB74" s="98" t="s">
        <v>273</v>
      </c>
      <c r="AC74" s="98" t="s">
        <v>1382</v>
      </c>
      <c r="AD74" s="98" t="s">
        <v>1381</v>
      </c>
      <c r="AE74" s="96">
        <v>43647</v>
      </c>
      <c r="AF74" s="102">
        <v>33107.69</v>
      </c>
      <c r="AG74" s="102">
        <v>68712.38</v>
      </c>
      <c r="AH74" s="103">
        <v>101820.07</v>
      </c>
      <c r="AI74" s="102">
        <v>1986.46</v>
      </c>
      <c r="AJ74" s="102">
        <v>4122.74</v>
      </c>
      <c r="AK74" s="102">
        <v>6109.2</v>
      </c>
      <c r="AL74" s="102">
        <v>0</v>
      </c>
      <c r="AM74" s="102">
        <v>0</v>
      </c>
      <c r="AN74" s="102">
        <v>0</v>
      </c>
      <c r="AO74" s="102">
        <v>31121.23</v>
      </c>
      <c r="AP74" s="102">
        <v>64589.64</v>
      </c>
      <c r="AQ74" s="102">
        <v>95710.87</v>
      </c>
      <c r="AR74" s="102">
        <v>0</v>
      </c>
      <c r="AS74" s="104">
        <v>0</v>
      </c>
      <c r="AT74" s="102">
        <v>0</v>
      </c>
      <c r="AU74" s="105">
        <v>47</v>
      </c>
      <c r="AV74" s="102">
        <v>95710.87</v>
      </c>
      <c r="AW74" s="102">
        <v>0</v>
      </c>
      <c r="AX74" s="103">
        <v>104793.07</v>
      </c>
      <c r="AY74" s="106">
        <v>6287.58</v>
      </c>
      <c r="AZ74" s="102">
        <v>0</v>
      </c>
      <c r="BA74" s="102">
        <v>98505.49</v>
      </c>
      <c r="BB74" s="102">
        <v>0</v>
      </c>
      <c r="BC74" s="102">
        <v>0</v>
      </c>
      <c r="BD74" s="102">
        <v>0</v>
      </c>
      <c r="BE74" s="102">
        <v>98505.49</v>
      </c>
      <c r="BF74" s="102">
        <v>0</v>
      </c>
      <c r="BK74" s="1" t="s">
        <v>1679</v>
      </c>
    </row>
    <row r="75" spans="2:63" s="79" customFormat="1" x14ac:dyDescent="0.25">
      <c r="B75" s="67">
        <v>5207</v>
      </c>
      <c r="C75" s="68" t="s">
        <v>826</v>
      </c>
      <c r="D75" s="69">
        <v>43515</v>
      </c>
      <c r="E75" s="70" t="s">
        <v>31</v>
      </c>
      <c r="F75" s="68">
        <v>44105</v>
      </c>
      <c r="G75" s="67">
        <v>1</v>
      </c>
      <c r="H75" s="68" t="s">
        <v>42</v>
      </c>
      <c r="I75" s="69">
        <v>36620</v>
      </c>
      <c r="J75" s="71" t="s">
        <v>43</v>
      </c>
      <c r="K75" s="69">
        <v>38840</v>
      </c>
      <c r="L75" s="68" t="s">
        <v>44</v>
      </c>
      <c r="M75" s="68" t="s">
        <v>30</v>
      </c>
      <c r="N75" s="72" t="s">
        <v>1020</v>
      </c>
      <c r="O75" s="73" t="s">
        <v>1021</v>
      </c>
      <c r="P75" s="73" t="s">
        <v>34</v>
      </c>
      <c r="Q75" s="73" t="s">
        <v>875</v>
      </c>
      <c r="R75" s="72" t="s">
        <v>62</v>
      </c>
      <c r="S75" s="70" t="s">
        <v>63</v>
      </c>
      <c r="T75" s="72" t="s">
        <v>1372</v>
      </c>
      <c r="U75" s="70" t="s">
        <v>1372</v>
      </c>
      <c r="V75" s="70" t="s">
        <v>33</v>
      </c>
      <c r="W75" s="70" t="s">
        <v>1381</v>
      </c>
      <c r="X75" s="70" t="s">
        <v>1381</v>
      </c>
      <c r="Y75" s="70" t="s">
        <v>1381</v>
      </c>
      <c r="Z75" s="70" t="s">
        <v>80</v>
      </c>
      <c r="AA75" s="70" t="s">
        <v>80</v>
      </c>
      <c r="AB75" s="70" t="s">
        <v>273</v>
      </c>
      <c r="AC75" s="70" t="s">
        <v>1382</v>
      </c>
      <c r="AD75" s="70" t="s">
        <v>1381</v>
      </c>
      <c r="AE75" s="68">
        <v>43647</v>
      </c>
      <c r="AF75" s="74">
        <v>38414.43</v>
      </c>
      <c r="AG75" s="74">
        <v>79844.42</v>
      </c>
      <c r="AH75" s="75">
        <v>118258.85</v>
      </c>
      <c r="AI75" s="74">
        <v>2304.86</v>
      </c>
      <c r="AJ75" s="74">
        <v>4790.66</v>
      </c>
      <c r="AK75" s="74">
        <v>7095.52</v>
      </c>
      <c r="AL75" s="74">
        <v>0</v>
      </c>
      <c r="AM75" s="74">
        <v>0</v>
      </c>
      <c r="AN75" s="74">
        <v>0</v>
      </c>
      <c r="AO75" s="74">
        <v>36109.57</v>
      </c>
      <c r="AP75" s="74">
        <v>75053.759999999995</v>
      </c>
      <c r="AQ75" s="74">
        <v>111163.33</v>
      </c>
      <c r="AR75" s="74">
        <v>0</v>
      </c>
      <c r="AS75" s="76">
        <v>0</v>
      </c>
      <c r="AT75" s="74">
        <v>0</v>
      </c>
      <c r="AU75" s="77">
        <v>47</v>
      </c>
      <c r="AV75" s="74">
        <v>111163.33</v>
      </c>
      <c r="AW75" s="74">
        <v>0</v>
      </c>
      <c r="AX75" s="75">
        <v>121711.83</v>
      </c>
      <c r="AY75" s="78">
        <v>7302.69</v>
      </c>
      <c r="AZ75" s="74">
        <v>0</v>
      </c>
      <c r="BA75" s="74">
        <v>114409.14</v>
      </c>
      <c r="BB75" s="74">
        <v>0</v>
      </c>
      <c r="BC75" s="74">
        <v>0</v>
      </c>
      <c r="BD75" s="74">
        <v>0</v>
      </c>
      <c r="BE75" s="74">
        <v>114409.14</v>
      </c>
      <c r="BF75" s="74">
        <v>0</v>
      </c>
      <c r="BK75" s="1" t="s">
        <v>1679</v>
      </c>
    </row>
    <row r="76" spans="2:63" s="79" customFormat="1" x14ac:dyDescent="0.25">
      <c r="B76" s="95">
        <v>5208</v>
      </c>
      <c r="C76" s="96" t="s">
        <v>826</v>
      </c>
      <c r="D76" s="97">
        <v>43515</v>
      </c>
      <c r="E76" s="98" t="s">
        <v>31</v>
      </c>
      <c r="F76" s="96">
        <v>44105</v>
      </c>
      <c r="G76" s="95">
        <v>1</v>
      </c>
      <c r="H76" s="96" t="s">
        <v>42</v>
      </c>
      <c r="I76" s="97">
        <v>36620</v>
      </c>
      <c r="J76" s="99" t="s">
        <v>43</v>
      </c>
      <c r="K76" s="97">
        <v>38840</v>
      </c>
      <c r="L76" s="96" t="s">
        <v>44</v>
      </c>
      <c r="M76" s="96" t="s">
        <v>30</v>
      </c>
      <c r="N76" s="100" t="s">
        <v>1022</v>
      </c>
      <c r="O76" s="101" t="s">
        <v>1023</v>
      </c>
      <c r="P76" s="101" t="s">
        <v>34</v>
      </c>
      <c r="Q76" s="101" t="s">
        <v>875</v>
      </c>
      <c r="R76" s="100" t="s">
        <v>62</v>
      </c>
      <c r="S76" s="98" t="s">
        <v>63</v>
      </c>
      <c r="T76" s="100" t="s">
        <v>1372</v>
      </c>
      <c r="U76" s="98" t="s">
        <v>1372</v>
      </c>
      <c r="V76" s="98" t="s">
        <v>33</v>
      </c>
      <c r="W76" s="98" t="s">
        <v>1381</v>
      </c>
      <c r="X76" s="98" t="s">
        <v>1381</v>
      </c>
      <c r="Y76" s="98" t="s">
        <v>1381</v>
      </c>
      <c r="Z76" s="98" t="s">
        <v>80</v>
      </c>
      <c r="AA76" s="98" t="s">
        <v>80</v>
      </c>
      <c r="AB76" s="98" t="s">
        <v>273</v>
      </c>
      <c r="AC76" s="98" t="s">
        <v>1382</v>
      </c>
      <c r="AD76" s="98" t="s">
        <v>1381</v>
      </c>
      <c r="AE76" s="96">
        <v>43647</v>
      </c>
      <c r="AF76" s="102">
        <v>28836.1</v>
      </c>
      <c r="AG76" s="102">
        <v>59940.66</v>
      </c>
      <c r="AH76" s="103">
        <v>88776.76</v>
      </c>
      <c r="AI76" s="102">
        <v>1730.15</v>
      </c>
      <c r="AJ76" s="102">
        <v>3596.45</v>
      </c>
      <c r="AK76" s="102">
        <v>5326.6</v>
      </c>
      <c r="AL76" s="102">
        <v>0</v>
      </c>
      <c r="AM76" s="102">
        <v>0</v>
      </c>
      <c r="AN76" s="102">
        <v>0</v>
      </c>
      <c r="AO76" s="102">
        <v>27105.95</v>
      </c>
      <c r="AP76" s="102">
        <v>56344.21</v>
      </c>
      <c r="AQ76" s="102">
        <v>83450.16</v>
      </c>
      <c r="AR76" s="102">
        <v>0</v>
      </c>
      <c r="AS76" s="104">
        <v>0</v>
      </c>
      <c r="AT76" s="102">
        <v>0</v>
      </c>
      <c r="AU76" s="105">
        <v>47</v>
      </c>
      <c r="AV76" s="102">
        <v>83450.16</v>
      </c>
      <c r="AW76" s="102">
        <v>0</v>
      </c>
      <c r="AX76" s="103">
        <v>91368.91</v>
      </c>
      <c r="AY76" s="106">
        <v>5482.12</v>
      </c>
      <c r="AZ76" s="102">
        <v>0</v>
      </c>
      <c r="BA76" s="102">
        <v>85886.79</v>
      </c>
      <c r="BB76" s="102">
        <v>0</v>
      </c>
      <c r="BC76" s="102">
        <v>0</v>
      </c>
      <c r="BD76" s="102">
        <v>0</v>
      </c>
      <c r="BE76" s="102">
        <v>85886.79</v>
      </c>
      <c r="BF76" s="102">
        <v>0</v>
      </c>
      <c r="BK76" s="1" t="s">
        <v>1679</v>
      </c>
    </row>
    <row r="77" spans="2:63" s="79" customFormat="1" x14ac:dyDescent="0.25">
      <c r="B77" s="67">
        <v>5209</v>
      </c>
      <c r="C77" s="68" t="s">
        <v>826</v>
      </c>
      <c r="D77" s="69">
        <v>43515</v>
      </c>
      <c r="E77" s="70" t="s">
        <v>31</v>
      </c>
      <c r="F77" s="68">
        <v>44105</v>
      </c>
      <c r="G77" s="67">
        <v>1</v>
      </c>
      <c r="H77" s="68" t="s">
        <v>42</v>
      </c>
      <c r="I77" s="69">
        <v>36620</v>
      </c>
      <c r="J77" s="71" t="s">
        <v>43</v>
      </c>
      <c r="K77" s="69">
        <v>38840</v>
      </c>
      <c r="L77" s="68" t="s">
        <v>44</v>
      </c>
      <c r="M77" s="68" t="s">
        <v>30</v>
      </c>
      <c r="N77" s="72" t="s">
        <v>1024</v>
      </c>
      <c r="O77" s="73" t="s">
        <v>1025</v>
      </c>
      <c r="P77" s="73" t="s">
        <v>34</v>
      </c>
      <c r="Q77" s="73" t="s">
        <v>875</v>
      </c>
      <c r="R77" s="72" t="s">
        <v>62</v>
      </c>
      <c r="S77" s="70" t="s">
        <v>63</v>
      </c>
      <c r="T77" s="72" t="s">
        <v>1372</v>
      </c>
      <c r="U77" s="70" t="s">
        <v>1372</v>
      </c>
      <c r="V77" s="70" t="s">
        <v>33</v>
      </c>
      <c r="W77" s="70" t="s">
        <v>1381</v>
      </c>
      <c r="X77" s="70" t="s">
        <v>1381</v>
      </c>
      <c r="Y77" s="70" t="s">
        <v>1381</v>
      </c>
      <c r="Z77" s="70" t="s">
        <v>80</v>
      </c>
      <c r="AA77" s="70" t="s">
        <v>80</v>
      </c>
      <c r="AB77" s="70" t="s">
        <v>273</v>
      </c>
      <c r="AC77" s="70" t="s">
        <v>1382</v>
      </c>
      <c r="AD77" s="70" t="s">
        <v>1381</v>
      </c>
      <c r="AE77" s="68">
        <v>43647</v>
      </c>
      <c r="AF77" s="74">
        <v>37420.639999999999</v>
      </c>
      <c r="AG77" s="74">
        <v>77754.460000000006</v>
      </c>
      <c r="AH77" s="75">
        <v>115175.1</v>
      </c>
      <c r="AI77" s="74">
        <v>2245.23</v>
      </c>
      <c r="AJ77" s="74">
        <v>4665.2700000000004</v>
      </c>
      <c r="AK77" s="74">
        <v>6910.5</v>
      </c>
      <c r="AL77" s="74">
        <v>0</v>
      </c>
      <c r="AM77" s="74">
        <v>0</v>
      </c>
      <c r="AN77" s="74">
        <v>0</v>
      </c>
      <c r="AO77" s="74">
        <v>35175.410000000003</v>
      </c>
      <c r="AP77" s="74">
        <v>73089.19</v>
      </c>
      <c r="AQ77" s="74">
        <v>108264.6</v>
      </c>
      <c r="AR77" s="74">
        <v>0</v>
      </c>
      <c r="AS77" s="76">
        <v>0</v>
      </c>
      <c r="AT77" s="74">
        <v>0</v>
      </c>
      <c r="AU77" s="77">
        <v>47</v>
      </c>
      <c r="AV77" s="74">
        <v>108264.6</v>
      </c>
      <c r="AW77" s="74">
        <v>0</v>
      </c>
      <c r="AX77" s="75">
        <v>118538.05</v>
      </c>
      <c r="AY77" s="78">
        <v>7112.27</v>
      </c>
      <c r="AZ77" s="74">
        <v>0</v>
      </c>
      <c r="BA77" s="74">
        <v>111425.78</v>
      </c>
      <c r="BB77" s="74">
        <v>0</v>
      </c>
      <c r="BC77" s="74">
        <v>0</v>
      </c>
      <c r="BD77" s="74">
        <v>0</v>
      </c>
      <c r="BE77" s="74">
        <v>111425.78</v>
      </c>
      <c r="BF77" s="74">
        <v>0</v>
      </c>
      <c r="BK77" s="1" t="s">
        <v>1679</v>
      </c>
    </row>
    <row r="78" spans="2:63" s="79" customFormat="1" x14ac:dyDescent="0.25">
      <c r="B78" s="95">
        <v>5210</v>
      </c>
      <c r="C78" s="96" t="s">
        <v>826</v>
      </c>
      <c r="D78" s="97">
        <v>43515</v>
      </c>
      <c r="E78" s="98" t="s">
        <v>31</v>
      </c>
      <c r="F78" s="96">
        <v>44105</v>
      </c>
      <c r="G78" s="95">
        <v>1</v>
      </c>
      <c r="H78" s="96" t="s">
        <v>42</v>
      </c>
      <c r="I78" s="97">
        <v>36620</v>
      </c>
      <c r="J78" s="99" t="s">
        <v>43</v>
      </c>
      <c r="K78" s="97">
        <v>38840</v>
      </c>
      <c r="L78" s="96" t="s">
        <v>44</v>
      </c>
      <c r="M78" s="96" t="s">
        <v>30</v>
      </c>
      <c r="N78" s="100" t="s">
        <v>1026</v>
      </c>
      <c r="O78" s="101" t="s">
        <v>1027</v>
      </c>
      <c r="P78" s="101" t="s">
        <v>34</v>
      </c>
      <c r="Q78" s="101" t="s">
        <v>875</v>
      </c>
      <c r="R78" s="100" t="s">
        <v>62</v>
      </c>
      <c r="S78" s="98" t="s">
        <v>63</v>
      </c>
      <c r="T78" s="100" t="s">
        <v>1372</v>
      </c>
      <c r="U78" s="98" t="s">
        <v>1372</v>
      </c>
      <c r="V78" s="98" t="s">
        <v>33</v>
      </c>
      <c r="W78" s="98" t="s">
        <v>1381</v>
      </c>
      <c r="X78" s="98" t="s">
        <v>1381</v>
      </c>
      <c r="Y78" s="98" t="s">
        <v>1381</v>
      </c>
      <c r="Z78" s="98" t="s">
        <v>80</v>
      </c>
      <c r="AA78" s="98" t="s">
        <v>80</v>
      </c>
      <c r="AB78" s="98" t="s">
        <v>273</v>
      </c>
      <c r="AC78" s="98" t="s">
        <v>1382</v>
      </c>
      <c r="AD78" s="98" t="s">
        <v>1381</v>
      </c>
      <c r="AE78" s="96">
        <v>43647</v>
      </c>
      <c r="AF78" s="102">
        <v>20457.93</v>
      </c>
      <c r="AG78" s="102">
        <v>42102.04</v>
      </c>
      <c r="AH78" s="103">
        <v>62559.97</v>
      </c>
      <c r="AI78" s="102">
        <v>1227.47</v>
      </c>
      <c r="AJ78" s="102">
        <v>2526.12</v>
      </c>
      <c r="AK78" s="102">
        <v>3753.59</v>
      </c>
      <c r="AL78" s="102">
        <v>0</v>
      </c>
      <c r="AM78" s="102">
        <v>0</v>
      </c>
      <c r="AN78" s="102">
        <v>0</v>
      </c>
      <c r="AO78" s="102">
        <v>19230.46</v>
      </c>
      <c r="AP78" s="102">
        <v>39575.919999999998</v>
      </c>
      <c r="AQ78" s="102">
        <v>58806.38</v>
      </c>
      <c r="AR78" s="102">
        <v>0</v>
      </c>
      <c r="AS78" s="104">
        <v>0</v>
      </c>
      <c r="AT78" s="102">
        <v>0</v>
      </c>
      <c r="AU78" s="105">
        <v>46</v>
      </c>
      <c r="AV78" s="102">
        <v>58806.38</v>
      </c>
      <c r="AW78" s="102">
        <v>0</v>
      </c>
      <c r="AX78" s="103">
        <v>64386.62</v>
      </c>
      <c r="AY78" s="106">
        <v>3863.18</v>
      </c>
      <c r="AZ78" s="102">
        <v>0</v>
      </c>
      <c r="BA78" s="102">
        <v>60523.44</v>
      </c>
      <c r="BB78" s="102">
        <v>0</v>
      </c>
      <c r="BC78" s="102">
        <v>0</v>
      </c>
      <c r="BD78" s="102">
        <v>0</v>
      </c>
      <c r="BE78" s="102">
        <v>60523.44</v>
      </c>
      <c r="BF78" s="102">
        <v>0</v>
      </c>
      <c r="BK78" s="1" t="s">
        <v>1679</v>
      </c>
    </row>
    <row r="79" spans="2:63" s="79" customFormat="1" x14ac:dyDescent="0.25">
      <c r="B79" s="67">
        <v>5211</v>
      </c>
      <c r="C79" s="68" t="s">
        <v>826</v>
      </c>
      <c r="D79" s="69">
        <v>43515</v>
      </c>
      <c r="E79" s="70" t="s">
        <v>31</v>
      </c>
      <c r="F79" s="68">
        <v>44105</v>
      </c>
      <c r="G79" s="67">
        <v>1</v>
      </c>
      <c r="H79" s="68" t="s">
        <v>42</v>
      </c>
      <c r="I79" s="69">
        <v>36620</v>
      </c>
      <c r="J79" s="71" t="s">
        <v>43</v>
      </c>
      <c r="K79" s="69">
        <v>38840</v>
      </c>
      <c r="L79" s="68" t="s">
        <v>44</v>
      </c>
      <c r="M79" s="68" t="s">
        <v>30</v>
      </c>
      <c r="N79" s="72" t="s">
        <v>1028</v>
      </c>
      <c r="O79" s="73" t="s">
        <v>1029</v>
      </c>
      <c r="P79" s="73" t="s">
        <v>34</v>
      </c>
      <c r="Q79" s="73" t="s">
        <v>875</v>
      </c>
      <c r="R79" s="72" t="s">
        <v>62</v>
      </c>
      <c r="S79" s="70" t="s">
        <v>63</v>
      </c>
      <c r="T79" s="72" t="s">
        <v>1372</v>
      </c>
      <c r="U79" s="70" t="s">
        <v>1372</v>
      </c>
      <c r="V79" s="70" t="s">
        <v>33</v>
      </c>
      <c r="W79" s="70" t="s">
        <v>1381</v>
      </c>
      <c r="X79" s="70" t="s">
        <v>1381</v>
      </c>
      <c r="Y79" s="70" t="s">
        <v>1381</v>
      </c>
      <c r="Z79" s="70" t="s">
        <v>80</v>
      </c>
      <c r="AA79" s="70" t="s">
        <v>80</v>
      </c>
      <c r="AB79" s="70" t="s">
        <v>273</v>
      </c>
      <c r="AC79" s="70" t="s">
        <v>1382</v>
      </c>
      <c r="AD79" s="70" t="s">
        <v>1381</v>
      </c>
      <c r="AE79" s="68">
        <v>43647</v>
      </c>
      <c r="AF79" s="74">
        <v>35505.199999999997</v>
      </c>
      <c r="AG79" s="74">
        <v>73876.22</v>
      </c>
      <c r="AH79" s="75">
        <v>109381.42</v>
      </c>
      <c r="AI79" s="74">
        <v>2130.3000000000002</v>
      </c>
      <c r="AJ79" s="74">
        <v>4432.58</v>
      </c>
      <c r="AK79" s="74">
        <v>6562.88</v>
      </c>
      <c r="AL79" s="74">
        <v>0</v>
      </c>
      <c r="AM79" s="74">
        <v>0</v>
      </c>
      <c r="AN79" s="74">
        <v>0</v>
      </c>
      <c r="AO79" s="74">
        <v>33374.9</v>
      </c>
      <c r="AP79" s="74">
        <v>69443.64</v>
      </c>
      <c r="AQ79" s="74">
        <v>102818.54</v>
      </c>
      <c r="AR79" s="74">
        <v>0</v>
      </c>
      <c r="AS79" s="76">
        <v>0</v>
      </c>
      <c r="AT79" s="74">
        <v>0</v>
      </c>
      <c r="AU79" s="77">
        <v>47</v>
      </c>
      <c r="AV79" s="74">
        <v>102818.54</v>
      </c>
      <c r="AW79" s="74">
        <v>0</v>
      </c>
      <c r="AX79" s="75">
        <v>112575.2</v>
      </c>
      <c r="AY79" s="78">
        <v>6754.5</v>
      </c>
      <c r="AZ79" s="74">
        <v>0</v>
      </c>
      <c r="BA79" s="74">
        <v>105820.7</v>
      </c>
      <c r="BB79" s="74">
        <v>0</v>
      </c>
      <c r="BC79" s="74">
        <v>0</v>
      </c>
      <c r="BD79" s="74">
        <v>0</v>
      </c>
      <c r="BE79" s="74">
        <v>105820.7</v>
      </c>
      <c r="BF79" s="74">
        <v>0</v>
      </c>
      <c r="BK79" s="1" t="s">
        <v>1679</v>
      </c>
    </row>
    <row r="80" spans="2:63" s="79" customFormat="1" x14ac:dyDescent="0.25">
      <c r="B80" s="95">
        <v>5212</v>
      </c>
      <c r="C80" s="96" t="s">
        <v>826</v>
      </c>
      <c r="D80" s="97">
        <v>43515</v>
      </c>
      <c r="E80" s="98" t="s">
        <v>31</v>
      </c>
      <c r="F80" s="96">
        <v>44105</v>
      </c>
      <c r="G80" s="95">
        <v>1</v>
      </c>
      <c r="H80" s="96" t="s">
        <v>42</v>
      </c>
      <c r="I80" s="97">
        <v>36620</v>
      </c>
      <c r="J80" s="99" t="s">
        <v>43</v>
      </c>
      <c r="K80" s="97">
        <v>38840</v>
      </c>
      <c r="L80" s="96" t="s">
        <v>44</v>
      </c>
      <c r="M80" s="96" t="s">
        <v>30</v>
      </c>
      <c r="N80" s="100" t="s">
        <v>1030</v>
      </c>
      <c r="O80" s="101" t="s">
        <v>1031</v>
      </c>
      <c r="P80" s="101" t="s">
        <v>34</v>
      </c>
      <c r="Q80" s="101" t="s">
        <v>875</v>
      </c>
      <c r="R80" s="100" t="s">
        <v>62</v>
      </c>
      <c r="S80" s="98" t="s">
        <v>63</v>
      </c>
      <c r="T80" s="100" t="s">
        <v>1372</v>
      </c>
      <c r="U80" s="98" t="s">
        <v>1372</v>
      </c>
      <c r="V80" s="98" t="s">
        <v>33</v>
      </c>
      <c r="W80" s="98" t="s">
        <v>1381</v>
      </c>
      <c r="X80" s="98" t="s">
        <v>1381</v>
      </c>
      <c r="Y80" s="98" t="s">
        <v>1381</v>
      </c>
      <c r="Z80" s="98" t="s">
        <v>80</v>
      </c>
      <c r="AA80" s="98" t="s">
        <v>80</v>
      </c>
      <c r="AB80" s="98" t="s">
        <v>273</v>
      </c>
      <c r="AC80" s="98" t="s">
        <v>1382</v>
      </c>
      <c r="AD80" s="98" t="s">
        <v>1381</v>
      </c>
      <c r="AE80" s="96">
        <v>43647</v>
      </c>
      <c r="AF80" s="102">
        <v>45878.35</v>
      </c>
      <c r="AG80" s="102">
        <v>95491.59</v>
      </c>
      <c r="AH80" s="103">
        <v>141369.94</v>
      </c>
      <c r="AI80" s="102">
        <v>2752.7</v>
      </c>
      <c r="AJ80" s="102">
        <v>5729.49</v>
      </c>
      <c r="AK80" s="102">
        <v>8482.19</v>
      </c>
      <c r="AL80" s="102">
        <v>0</v>
      </c>
      <c r="AM80" s="102">
        <v>0</v>
      </c>
      <c r="AN80" s="102">
        <v>0</v>
      </c>
      <c r="AO80" s="102">
        <v>43125.65</v>
      </c>
      <c r="AP80" s="102">
        <v>89762.1</v>
      </c>
      <c r="AQ80" s="102">
        <v>132887.75</v>
      </c>
      <c r="AR80" s="102">
        <v>0</v>
      </c>
      <c r="AS80" s="104">
        <v>0</v>
      </c>
      <c r="AT80" s="102">
        <v>0</v>
      </c>
      <c r="AU80" s="105">
        <v>47</v>
      </c>
      <c r="AV80" s="102">
        <v>132887.75</v>
      </c>
      <c r="AW80" s="102">
        <v>0</v>
      </c>
      <c r="AX80" s="103">
        <v>145497.74</v>
      </c>
      <c r="AY80" s="106">
        <v>8729.85</v>
      </c>
      <c r="AZ80" s="102">
        <v>0</v>
      </c>
      <c r="BA80" s="102">
        <v>136767.89000000001</v>
      </c>
      <c r="BB80" s="102">
        <v>0</v>
      </c>
      <c r="BC80" s="102">
        <v>0</v>
      </c>
      <c r="BD80" s="102">
        <v>0</v>
      </c>
      <c r="BE80" s="102">
        <v>136767.89000000001</v>
      </c>
      <c r="BF80" s="102">
        <v>0</v>
      </c>
      <c r="BK80" s="1" t="s">
        <v>1679</v>
      </c>
    </row>
    <row r="81" spans="2:63" s="79" customFormat="1" x14ac:dyDescent="0.25">
      <c r="B81" s="67">
        <v>5213</v>
      </c>
      <c r="C81" s="68" t="s">
        <v>826</v>
      </c>
      <c r="D81" s="69">
        <v>43515</v>
      </c>
      <c r="E81" s="70" t="s">
        <v>31</v>
      </c>
      <c r="F81" s="68">
        <v>44105</v>
      </c>
      <c r="G81" s="67">
        <v>1</v>
      </c>
      <c r="H81" s="68" t="s">
        <v>42</v>
      </c>
      <c r="I81" s="69">
        <v>36620</v>
      </c>
      <c r="J81" s="71" t="s">
        <v>43</v>
      </c>
      <c r="K81" s="69">
        <v>38840</v>
      </c>
      <c r="L81" s="68" t="s">
        <v>44</v>
      </c>
      <c r="M81" s="68" t="s">
        <v>30</v>
      </c>
      <c r="N81" s="72" t="s">
        <v>1032</v>
      </c>
      <c r="O81" s="73" t="s">
        <v>1033</v>
      </c>
      <c r="P81" s="73" t="s">
        <v>34</v>
      </c>
      <c r="Q81" s="73" t="s">
        <v>875</v>
      </c>
      <c r="R81" s="72" t="s">
        <v>62</v>
      </c>
      <c r="S81" s="70" t="s">
        <v>63</v>
      </c>
      <c r="T81" s="72" t="s">
        <v>1372</v>
      </c>
      <c r="U81" s="70" t="s">
        <v>1372</v>
      </c>
      <c r="V81" s="70" t="s">
        <v>33</v>
      </c>
      <c r="W81" s="70" t="s">
        <v>1381</v>
      </c>
      <c r="X81" s="70" t="s">
        <v>1381</v>
      </c>
      <c r="Y81" s="70" t="s">
        <v>1381</v>
      </c>
      <c r="Z81" s="70" t="s">
        <v>80</v>
      </c>
      <c r="AA81" s="70" t="s">
        <v>80</v>
      </c>
      <c r="AB81" s="70" t="s">
        <v>273</v>
      </c>
      <c r="AC81" s="70" t="s">
        <v>1382</v>
      </c>
      <c r="AD81" s="70" t="s">
        <v>1381</v>
      </c>
      <c r="AE81" s="68">
        <v>43647</v>
      </c>
      <c r="AF81" s="74">
        <v>38414.43</v>
      </c>
      <c r="AG81" s="74">
        <v>79844.42</v>
      </c>
      <c r="AH81" s="75">
        <v>118258.85</v>
      </c>
      <c r="AI81" s="74">
        <v>2304.86</v>
      </c>
      <c r="AJ81" s="74">
        <v>4790.66</v>
      </c>
      <c r="AK81" s="74">
        <v>7095.52</v>
      </c>
      <c r="AL81" s="74">
        <v>0</v>
      </c>
      <c r="AM81" s="74">
        <v>0</v>
      </c>
      <c r="AN81" s="74">
        <v>0</v>
      </c>
      <c r="AO81" s="74">
        <v>36109.57</v>
      </c>
      <c r="AP81" s="74">
        <v>75053.759999999995</v>
      </c>
      <c r="AQ81" s="74">
        <v>111163.33</v>
      </c>
      <c r="AR81" s="74">
        <v>0</v>
      </c>
      <c r="AS81" s="76">
        <v>0</v>
      </c>
      <c r="AT81" s="74">
        <v>0</v>
      </c>
      <c r="AU81" s="77">
        <v>47</v>
      </c>
      <c r="AV81" s="74">
        <v>111163.33</v>
      </c>
      <c r="AW81" s="74">
        <v>0</v>
      </c>
      <c r="AX81" s="75">
        <v>121711.83</v>
      </c>
      <c r="AY81" s="78">
        <v>7302.69</v>
      </c>
      <c r="AZ81" s="74">
        <v>0</v>
      </c>
      <c r="BA81" s="74">
        <v>114409.14</v>
      </c>
      <c r="BB81" s="74">
        <v>0</v>
      </c>
      <c r="BC81" s="74">
        <v>0</v>
      </c>
      <c r="BD81" s="74">
        <v>0</v>
      </c>
      <c r="BE81" s="74">
        <v>114409.14</v>
      </c>
      <c r="BF81" s="74">
        <v>0</v>
      </c>
      <c r="BK81" s="1" t="s">
        <v>1679</v>
      </c>
    </row>
    <row r="82" spans="2:63" s="79" customFormat="1" x14ac:dyDescent="0.25">
      <c r="B82" s="95">
        <v>5214</v>
      </c>
      <c r="C82" s="96" t="s">
        <v>826</v>
      </c>
      <c r="D82" s="97">
        <v>43515</v>
      </c>
      <c r="E82" s="98" t="s">
        <v>31</v>
      </c>
      <c r="F82" s="96">
        <v>44105</v>
      </c>
      <c r="G82" s="95">
        <v>1</v>
      </c>
      <c r="H82" s="96" t="s">
        <v>42</v>
      </c>
      <c r="I82" s="97">
        <v>36620</v>
      </c>
      <c r="J82" s="99" t="s">
        <v>43</v>
      </c>
      <c r="K82" s="97">
        <v>38840</v>
      </c>
      <c r="L82" s="96" t="s">
        <v>44</v>
      </c>
      <c r="M82" s="96" t="s">
        <v>30</v>
      </c>
      <c r="N82" s="100" t="s">
        <v>1034</v>
      </c>
      <c r="O82" s="101" t="s">
        <v>1035</v>
      </c>
      <c r="P82" s="101" t="s">
        <v>34</v>
      </c>
      <c r="Q82" s="101" t="s">
        <v>875</v>
      </c>
      <c r="R82" s="100" t="s">
        <v>62</v>
      </c>
      <c r="S82" s="98" t="s">
        <v>63</v>
      </c>
      <c r="T82" s="100" t="s">
        <v>1372</v>
      </c>
      <c r="U82" s="98" t="s">
        <v>1372</v>
      </c>
      <c r="V82" s="98" t="s">
        <v>33</v>
      </c>
      <c r="W82" s="98" t="s">
        <v>1381</v>
      </c>
      <c r="X82" s="98" t="s">
        <v>1381</v>
      </c>
      <c r="Y82" s="98" t="s">
        <v>1381</v>
      </c>
      <c r="Z82" s="98" t="s">
        <v>80</v>
      </c>
      <c r="AA82" s="98" t="s">
        <v>80</v>
      </c>
      <c r="AB82" s="98" t="s">
        <v>273</v>
      </c>
      <c r="AC82" s="98" t="s">
        <v>1382</v>
      </c>
      <c r="AD82" s="98" t="s">
        <v>1381</v>
      </c>
      <c r="AE82" s="96">
        <v>43647</v>
      </c>
      <c r="AF82" s="102">
        <v>47847.27</v>
      </c>
      <c r="AG82" s="102">
        <v>99613</v>
      </c>
      <c r="AH82" s="103">
        <v>147460.26999999999</v>
      </c>
      <c r="AI82" s="102">
        <v>2870.83</v>
      </c>
      <c r="AJ82" s="102">
        <v>5976.78</v>
      </c>
      <c r="AK82" s="102">
        <v>8847.61</v>
      </c>
      <c r="AL82" s="102">
        <v>0</v>
      </c>
      <c r="AM82" s="102">
        <v>0</v>
      </c>
      <c r="AN82" s="102">
        <v>0</v>
      </c>
      <c r="AO82" s="102">
        <v>44976.44</v>
      </c>
      <c r="AP82" s="102">
        <v>93636.22</v>
      </c>
      <c r="AQ82" s="102">
        <v>138612.66</v>
      </c>
      <c r="AR82" s="102">
        <v>0</v>
      </c>
      <c r="AS82" s="104">
        <v>0</v>
      </c>
      <c r="AT82" s="102">
        <v>0</v>
      </c>
      <c r="AU82" s="105">
        <v>47</v>
      </c>
      <c r="AV82" s="102">
        <v>138612.66</v>
      </c>
      <c r="AW82" s="102">
        <v>0</v>
      </c>
      <c r="AX82" s="103">
        <v>151765.9</v>
      </c>
      <c r="AY82" s="106">
        <v>9105.94</v>
      </c>
      <c r="AZ82" s="102">
        <v>0</v>
      </c>
      <c r="BA82" s="102">
        <v>142659.96</v>
      </c>
      <c r="BB82" s="102">
        <v>0</v>
      </c>
      <c r="BC82" s="102">
        <v>0</v>
      </c>
      <c r="BD82" s="102">
        <v>0</v>
      </c>
      <c r="BE82" s="102">
        <v>142659.96</v>
      </c>
      <c r="BF82" s="102">
        <v>0</v>
      </c>
      <c r="BK82" s="1" t="s">
        <v>1679</v>
      </c>
    </row>
    <row r="83" spans="2:63" s="79" customFormat="1" x14ac:dyDescent="0.25">
      <c r="B83" s="67">
        <v>5215</v>
      </c>
      <c r="C83" s="68" t="s">
        <v>826</v>
      </c>
      <c r="D83" s="69">
        <v>43515</v>
      </c>
      <c r="E83" s="70" t="s">
        <v>31</v>
      </c>
      <c r="F83" s="68">
        <v>44105</v>
      </c>
      <c r="G83" s="67">
        <v>1</v>
      </c>
      <c r="H83" s="68" t="s">
        <v>42</v>
      </c>
      <c r="I83" s="69">
        <v>36620</v>
      </c>
      <c r="J83" s="71" t="s">
        <v>43</v>
      </c>
      <c r="K83" s="69">
        <v>38840</v>
      </c>
      <c r="L83" s="68" t="s">
        <v>44</v>
      </c>
      <c r="M83" s="68" t="s">
        <v>30</v>
      </c>
      <c r="N83" s="72" t="s">
        <v>1036</v>
      </c>
      <c r="O83" s="73" t="s">
        <v>1037</v>
      </c>
      <c r="P83" s="73" t="s">
        <v>34</v>
      </c>
      <c r="Q83" s="73" t="s">
        <v>875</v>
      </c>
      <c r="R83" s="72" t="s">
        <v>62</v>
      </c>
      <c r="S83" s="70" t="s">
        <v>63</v>
      </c>
      <c r="T83" s="72" t="s">
        <v>1372</v>
      </c>
      <c r="U83" s="70" t="s">
        <v>1372</v>
      </c>
      <c r="V83" s="70" t="s">
        <v>33</v>
      </c>
      <c r="W83" s="70" t="s">
        <v>1381</v>
      </c>
      <c r="X83" s="70" t="s">
        <v>1381</v>
      </c>
      <c r="Y83" s="70" t="s">
        <v>1381</v>
      </c>
      <c r="Z83" s="70" t="s">
        <v>80</v>
      </c>
      <c r="AA83" s="70" t="s">
        <v>80</v>
      </c>
      <c r="AB83" s="70" t="s">
        <v>273</v>
      </c>
      <c r="AC83" s="70" t="s">
        <v>1382</v>
      </c>
      <c r="AD83" s="70" t="s">
        <v>1381</v>
      </c>
      <c r="AE83" s="68">
        <v>43647</v>
      </c>
      <c r="AF83" s="74">
        <v>41366.31</v>
      </c>
      <c r="AG83" s="74">
        <v>86024.04</v>
      </c>
      <c r="AH83" s="75">
        <v>127390.35</v>
      </c>
      <c r="AI83" s="74">
        <v>2481.9699999999998</v>
      </c>
      <c r="AJ83" s="74">
        <v>5161.4399999999996</v>
      </c>
      <c r="AK83" s="74">
        <v>7643.41</v>
      </c>
      <c r="AL83" s="74">
        <v>0</v>
      </c>
      <c r="AM83" s="74">
        <v>0</v>
      </c>
      <c r="AN83" s="74">
        <v>0</v>
      </c>
      <c r="AO83" s="74">
        <v>38884.339999999997</v>
      </c>
      <c r="AP83" s="74">
        <v>80862.600000000006</v>
      </c>
      <c r="AQ83" s="74">
        <v>119746.94</v>
      </c>
      <c r="AR83" s="74">
        <v>0</v>
      </c>
      <c r="AS83" s="76">
        <v>0</v>
      </c>
      <c r="AT83" s="74">
        <v>0</v>
      </c>
      <c r="AU83" s="77">
        <v>47</v>
      </c>
      <c r="AV83" s="74">
        <v>119746.94</v>
      </c>
      <c r="AW83" s="74">
        <v>0</v>
      </c>
      <c r="AX83" s="75">
        <v>131109.96</v>
      </c>
      <c r="AY83" s="78">
        <v>7866.58</v>
      </c>
      <c r="AZ83" s="74">
        <v>0</v>
      </c>
      <c r="BA83" s="74">
        <v>123243.38</v>
      </c>
      <c r="BB83" s="74">
        <v>0</v>
      </c>
      <c r="BC83" s="74">
        <v>0</v>
      </c>
      <c r="BD83" s="74">
        <v>0</v>
      </c>
      <c r="BE83" s="74">
        <v>123243.38</v>
      </c>
      <c r="BF83" s="74">
        <v>0</v>
      </c>
      <c r="BK83" s="1" t="s">
        <v>1679</v>
      </c>
    </row>
    <row r="84" spans="2:63" s="79" customFormat="1" x14ac:dyDescent="0.25">
      <c r="B84" s="95">
        <v>5216</v>
      </c>
      <c r="C84" s="96" t="s">
        <v>826</v>
      </c>
      <c r="D84" s="97">
        <v>43515</v>
      </c>
      <c r="E84" s="98" t="s">
        <v>31</v>
      </c>
      <c r="F84" s="96">
        <v>44105</v>
      </c>
      <c r="G84" s="95">
        <v>1</v>
      </c>
      <c r="H84" s="96" t="s">
        <v>42</v>
      </c>
      <c r="I84" s="97">
        <v>36620</v>
      </c>
      <c r="J84" s="99" t="s">
        <v>43</v>
      </c>
      <c r="K84" s="97">
        <v>38840</v>
      </c>
      <c r="L84" s="96" t="s">
        <v>44</v>
      </c>
      <c r="M84" s="96" t="s">
        <v>30</v>
      </c>
      <c r="N84" s="100" t="s">
        <v>1038</v>
      </c>
      <c r="O84" s="101" t="s">
        <v>1039</v>
      </c>
      <c r="P84" s="101" t="s">
        <v>34</v>
      </c>
      <c r="Q84" s="101" t="s">
        <v>875</v>
      </c>
      <c r="R84" s="100" t="s">
        <v>62</v>
      </c>
      <c r="S84" s="98" t="s">
        <v>63</v>
      </c>
      <c r="T84" s="100" t="s">
        <v>1372</v>
      </c>
      <c r="U84" s="98" t="s">
        <v>1372</v>
      </c>
      <c r="V84" s="98" t="s">
        <v>33</v>
      </c>
      <c r="W84" s="98" t="s">
        <v>1381</v>
      </c>
      <c r="X84" s="98" t="s">
        <v>1381</v>
      </c>
      <c r="Y84" s="98" t="s">
        <v>1381</v>
      </c>
      <c r="Z84" s="98" t="s">
        <v>80</v>
      </c>
      <c r="AA84" s="98" t="s">
        <v>80</v>
      </c>
      <c r="AB84" s="98" t="s">
        <v>273</v>
      </c>
      <c r="AC84" s="98" t="s">
        <v>1382</v>
      </c>
      <c r="AD84" s="98" t="s">
        <v>1381</v>
      </c>
      <c r="AE84" s="96">
        <v>43647</v>
      </c>
      <c r="AF84" s="102">
        <v>22641.05</v>
      </c>
      <c r="AG84" s="102">
        <v>46963.73</v>
      </c>
      <c r="AH84" s="103">
        <v>69604.78</v>
      </c>
      <c r="AI84" s="102">
        <v>1358.45</v>
      </c>
      <c r="AJ84" s="102">
        <v>2817.83</v>
      </c>
      <c r="AK84" s="102">
        <v>4176.28</v>
      </c>
      <c r="AL84" s="102">
        <v>0</v>
      </c>
      <c r="AM84" s="102">
        <v>0</v>
      </c>
      <c r="AN84" s="102">
        <v>0</v>
      </c>
      <c r="AO84" s="102">
        <v>21282.6</v>
      </c>
      <c r="AP84" s="102">
        <v>44145.9</v>
      </c>
      <c r="AQ84" s="102">
        <v>65428.5</v>
      </c>
      <c r="AR84" s="102">
        <v>0</v>
      </c>
      <c r="AS84" s="104">
        <v>0</v>
      </c>
      <c r="AT84" s="102">
        <v>0</v>
      </c>
      <c r="AU84" s="105">
        <v>47</v>
      </c>
      <c r="AV84" s="102">
        <v>65428.5</v>
      </c>
      <c r="AW84" s="102">
        <v>0</v>
      </c>
      <c r="AX84" s="103">
        <v>71637.14</v>
      </c>
      <c r="AY84" s="106">
        <v>4298.22</v>
      </c>
      <c r="AZ84" s="102">
        <v>0</v>
      </c>
      <c r="BA84" s="102">
        <v>67338.92</v>
      </c>
      <c r="BB84" s="102">
        <v>0</v>
      </c>
      <c r="BC84" s="102">
        <v>0</v>
      </c>
      <c r="BD84" s="102">
        <v>0</v>
      </c>
      <c r="BE84" s="102">
        <v>67338.92</v>
      </c>
      <c r="BF84" s="102">
        <v>0</v>
      </c>
      <c r="BK84" s="1" t="s">
        <v>1679</v>
      </c>
    </row>
    <row r="85" spans="2:63" s="79" customFormat="1" x14ac:dyDescent="0.25">
      <c r="B85" s="67">
        <v>5217</v>
      </c>
      <c r="C85" s="68" t="s">
        <v>826</v>
      </c>
      <c r="D85" s="69">
        <v>43515</v>
      </c>
      <c r="E85" s="70" t="s">
        <v>31</v>
      </c>
      <c r="F85" s="68">
        <v>44105</v>
      </c>
      <c r="G85" s="67">
        <v>1</v>
      </c>
      <c r="H85" s="68" t="s">
        <v>42</v>
      </c>
      <c r="I85" s="69">
        <v>36620</v>
      </c>
      <c r="J85" s="71" t="s">
        <v>43</v>
      </c>
      <c r="K85" s="69">
        <v>38840</v>
      </c>
      <c r="L85" s="68" t="s">
        <v>44</v>
      </c>
      <c r="M85" s="68" t="s">
        <v>30</v>
      </c>
      <c r="N85" s="72" t="s">
        <v>1040</v>
      </c>
      <c r="O85" s="73" t="s">
        <v>1041</v>
      </c>
      <c r="P85" s="73" t="s">
        <v>34</v>
      </c>
      <c r="Q85" s="73" t="s">
        <v>875</v>
      </c>
      <c r="R85" s="72" t="s">
        <v>62</v>
      </c>
      <c r="S85" s="70" t="s">
        <v>63</v>
      </c>
      <c r="T85" s="72" t="s">
        <v>1372</v>
      </c>
      <c r="U85" s="70" t="s">
        <v>1372</v>
      </c>
      <c r="V85" s="70" t="s">
        <v>33</v>
      </c>
      <c r="W85" s="70" t="s">
        <v>1381</v>
      </c>
      <c r="X85" s="70" t="s">
        <v>1381</v>
      </c>
      <c r="Y85" s="70" t="s">
        <v>1381</v>
      </c>
      <c r="Z85" s="70" t="s">
        <v>80</v>
      </c>
      <c r="AA85" s="70" t="s">
        <v>80</v>
      </c>
      <c r="AB85" s="70" t="s">
        <v>273</v>
      </c>
      <c r="AC85" s="70" t="s">
        <v>1382</v>
      </c>
      <c r="AD85" s="70" t="s">
        <v>1381</v>
      </c>
      <c r="AE85" s="68">
        <v>43647</v>
      </c>
      <c r="AF85" s="74">
        <v>28255.06</v>
      </c>
      <c r="AG85" s="74">
        <v>58192.86</v>
      </c>
      <c r="AH85" s="75">
        <v>86447.92</v>
      </c>
      <c r="AI85" s="74">
        <v>1695.29</v>
      </c>
      <c r="AJ85" s="74">
        <v>3491.58</v>
      </c>
      <c r="AK85" s="74">
        <v>5186.87</v>
      </c>
      <c r="AL85" s="74">
        <v>0</v>
      </c>
      <c r="AM85" s="74">
        <v>0</v>
      </c>
      <c r="AN85" s="74">
        <v>0</v>
      </c>
      <c r="AO85" s="74">
        <v>26559.77</v>
      </c>
      <c r="AP85" s="74">
        <v>54701.279999999999</v>
      </c>
      <c r="AQ85" s="74">
        <v>81261.05</v>
      </c>
      <c r="AR85" s="74">
        <v>0</v>
      </c>
      <c r="AS85" s="76">
        <v>0</v>
      </c>
      <c r="AT85" s="74">
        <v>0</v>
      </c>
      <c r="AU85" s="77">
        <v>47</v>
      </c>
      <c r="AV85" s="74">
        <v>81261.05</v>
      </c>
      <c r="AW85" s="74">
        <v>0</v>
      </c>
      <c r="AX85" s="75">
        <v>88972.07</v>
      </c>
      <c r="AY85" s="78">
        <v>5338.31</v>
      </c>
      <c r="AZ85" s="74">
        <v>0</v>
      </c>
      <c r="BA85" s="74">
        <v>83633.759999999995</v>
      </c>
      <c r="BB85" s="74">
        <v>0</v>
      </c>
      <c r="BC85" s="74">
        <v>0</v>
      </c>
      <c r="BD85" s="74">
        <v>0</v>
      </c>
      <c r="BE85" s="74">
        <v>83633.759999999995</v>
      </c>
      <c r="BF85" s="74">
        <v>0</v>
      </c>
      <c r="BK85" s="1" t="s">
        <v>1679</v>
      </c>
    </row>
    <row r="86" spans="2:63" s="79" customFormat="1" x14ac:dyDescent="0.25">
      <c r="B86" s="95">
        <v>5218</v>
      </c>
      <c r="C86" s="96" t="s">
        <v>826</v>
      </c>
      <c r="D86" s="97">
        <v>43515</v>
      </c>
      <c r="E86" s="98" t="s">
        <v>31</v>
      </c>
      <c r="F86" s="96">
        <v>44105</v>
      </c>
      <c r="G86" s="95">
        <v>1</v>
      </c>
      <c r="H86" s="96" t="s">
        <v>42</v>
      </c>
      <c r="I86" s="97">
        <v>36620</v>
      </c>
      <c r="J86" s="99" t="s">
        <v>43</v>
      </c>
      <c r="K86" s="97">
        <v>38840</v>
      </c>
      <c r="L86" s="96" t="s">
        <v>44</v>
      </c>
      <c r="M86" s="96" t="s">
        <v>30</v>
      </c>
      <c r="N86" s="100" t="s">
        <v>1042</v>
      </c>
      <c r="O86" s="101" t="s">
        <v>1043</v>
      </c>
      <c r="P86" s="101" t="s">
        <v>34</v>
      </c>
      <c r="Q86" s="101" t="s">
        <v>875</v>
      </c>
      <c r="R86" s="100" t="s">
        <v>62</v>
      </c>
      <c r="S86" s="98" t="s">
        <v>63</v>
      </c>
      <c r="T86" s="100" t="s">
        <v>1372</v>
      </c>
      <c r="U86" s="98" t="s">
        <v>1372</v>
      </c>
      <c r="V86" s="98" t="s">
        <v>33</v>
      </c>
      <c r="W86" s="98" t="s">
        <v>1381</v>
      </c>
      <c r="X86" s="98" t="s">
        <v>1381</v>
      </c>
      <c r="Y86" s="98" t="s">
        <v>1381</v>
      </c>
      <c r="Z86" s="98" t="s">
        <v>80</v>
      </c>
      <c r="AA86" s="98" t="s">
        <v>80</v>
      </c>
      <c r="AB86" s="98" t="s">
        <v>273</v>
      </c>
      <c r="AC86" s="98" t="s">
        <v>1382</v>
      </c>
      <c r="AD86" s="98" t="s">
        <v>1381</v>
      </c>
      <c r="AE86" s="96">
        <v>43647</v>
      </c>
      <c r="AF86" s="102">
        <v>28606.14</v>
      </c>
      <c r="AG86" s="102">
        <v>58923</v>
      </c>
      <c r="AH86" s="103">
        <v>87529.14</v>
      </c>
      <c r="AI86" s="102">
        <v>1716.35</v>
      </c>
      <c r="AJ86" s="102">
        <v>3535.38</v>
      </c>
      <c r="AK86" s="102">
        <v>5251.73</v>
      </c>
      <c r="AL86" s="102">
        <v>0</v>
      </c>
      <c r="AM86" s="102">
        <v>0</v>
      </c>
      <c r="AN86" s="102">
        <v>0</v>
      </c>
      <c r="AO86" s="102">
        <v>26889.79</v>
      </c>
      <c r="AP86" s="102">
        <v>55387.62</v>
      </c>
      <c r="AQ86" s="102">
        <v>82277.41</v>
      </c>
      <c r="AR86" s="102">
        <v>0</v>
      </c>
      <c r="AS86" s="104">
        <v>0</v>
      </c>
      <c r="AT86" s="102">
        <v>0</v>
      </c>
      <c r="AU86" s="105">
        <v>47</v>
      </c>
      <c r="AV86" s="102">
        <v>82277.41</v>
      </c>
      <c r="AW86" s="102">
        <v>0</v>
      </c>
      <c r="AX86" s="103">
        <v>90084.86</v>
      </c>
      <c r="AY86" s="106">
        <v>5405.07</v>
      </c>
      <c r="AZ86" s="102">
        <v>0</v>
      </c>
      <c r="BA86" s="102">
        <v>84679.79</v>
      </c>
      <c r="BB86" s="102">
        <v>0</v>
      </c>
      <c r="BC86" s="102">
        <v>0</v>
      </c>
      <c r="BD86" s="102">
        <v>0</v>
      </c>
      <c r="BE86" s="102">
        <v>84679.79</v>
      </c>
      <c r="BF86" s="102">
        <v>0</v>
      </c>
      <c r="BK86" s="1" t="s">
        <v>1679</v>
      </c>
    </row>
    <row r="87" spans="2:63" s="79" customFormat="1" x14ac:dyDescent="0.25">
      <c r="B87" s="67">
        <v>5219</v>
      </c>
      <c r="C87" s="68" t="s">
        <v>826</v>
      </c>
      <c r="D87" s="69">
        <v>43515</v>
      </c>
      <c r="E87" s="70" t="s">
        <v>31</v>
      </c>
      <c r="F87" s="68">
        <v>44105</v>
      </c>
      <c r="G87" s="67">
        <v>1</v>
      </c>
      <c r="H87" s="68" t="s">
        <v>42</v>
      </c>
      <c r="I87" s="69">
        <v>36620</v>
      </c>
      <c r="J87" s="71" t="s">
        <v>43</v>
      </c>
      <c r="K87" s="69">
        <v>38840</v>
      </c>
      <c r="L87" s="68" t="s">
        <v>44</v>
      </c>
      <c r="M87" s="68" t="s">
        <v>30</v>
      </c>
      <c r="N87" s="72" t="s">
        <v>1044</v>
      </c>
      <c r="O87" s="73" t="s">
        <v>1045</v>
      </c>
      <c r="P87" s="73" t="s">
        <v>34</v>
      </c>
      <c r="Q87" s="73" t="s">
        <v>875</v>
      </c>
      <c r="R87" s="72" t="s">
        <v>62</v>
      </c>
      <c r="S87" s="70" t="s">
        <v>63</v>
      </c>
      <c r="T87" s="72" t="s">
        <v>1372</v>
      </c>
      <c r="U87" s="70" t="s">
        <v>1372</v>
      </c>
      <c r="V87" s="70" t="s">
        <v>33</v>
      </c>
      <c r="W87" s="70" t="s">
        <v>1381</v>
      </c>
      <c r="X87" s="70" t="s">
        <v>1381</v>
      </c>
      <c r="Y87" s="70" t="s">
        <v>1381</v>
      </c>
      <c r="Z87" s="70" t="s">
        <v>80</v>
      </c>
      <c r="AA87" s="70" t="s">
        <v>80</v>
      </c>
      <c r="AB87" s="70" t="s">
        <v>273</v>
      </c>
      <c r="AC87" s="70" t="s">
        <v>1382</v>
      </c>
      <c r="AD87" s="70" t="s">
        <v>1381</v>
      </c>
      <c r="AE87" s="68">
        <v>43647</v>
      </c>
      <c r="AF87" s="74">
        <v>38370.67</v>
      </c>
      <c r="AG87" s="74">
        <v>79752.600000000006</v>
      </c>
      <c r="AH87" s="75">
        <v>118123.27</v>
      </c>
      <c r="AI87" s="74">
        <v>2302.2399999999998</v>
      </c>
      <c r="AJ87" s="74">
        <v>4785.1400000000003</v>
      </c>
      <c r="AK87" s="74">
        <v>7087.38</v>
      </c>
      <c r="AL87" s="74">
        <v>0</v>
      </c>
      <c r="AM87" s="74">
        <v>0</v>
      </c>
      <c r="AN87" s="74">
        <v>0</v>
      </c>
      <c r="AO87" s="74">
        <v>36068.43</v>
      </c>
      <c r="AP87" s="74">
        <v>74967.460000000006</v>
      </c>
      <c r="AQ87" s="74">
        <v>111035.89</v>
      </c>
      <c r="AR87" s="74">
        <v>0</v>
      </c>
      <c r="AS87" s="76">
        <v>0</v>
      </c>
      <c r="AT87" s="74">
        <v>0</v>
      </c>
      <c r="AU87" s="77">
        <v>47</v>
      </c>
      <c r="AV87" s="74">
        <v>111035.89</v>
      </c>
      <c r="AW87" s="74">
        <v>0</v>
      </c>
      <c r="AX87" s="75">
        <v>121572.3</v>
      </c>
      <c r="AY87" s="78">
        <v>7294.32</v>
      </c>
      <c r="AZ87" s="74">
        <v>0</v>
      </c>
      <c r="BA87" s="74">
        <v>114277.98</v>
      </c>
      <c r="BB87" s="74">
        <v>0</v>
      </c>
      <c r="BC87" s="74">
        <v>0</v>
      </c>
      <c r="BD87" s="74">
        <v>0</v>
      </c>
      <c r="BE87" s="74">
        <v>114277.98</v>
      </c>
      <c r="BF87" s="74">
        <v>0</v>
      </c>
      <c r="BK87" s="1" t="s">
        <v>1679</v>
      </c>
    </row>
    <row r="88" spans="2:63" s="79" customFormat="1" x14ac:dyDescent="0.25">
      <c r="B88" s="95">
        <v>5220</v>
      </c>
      <c r="C88" s="96" t="s">
        <v>826</v>
      </c>
      <c r="D88" s="97">
        <v>43515</v>
      </c>
      <c r="E88" s="98" t="s">
        <v>31</v>
      </c>
      <c r="F88" s="96">
        <v>44105</v>
      </c>
      <c r="G88" s="95">
        <v>1</v>
      </c>
      <c r="H88" s="96" t="s">
        <v>42</v>
      </c>
      <c r="I88" s="97">
        <v>36620</v>
      </c>
      <c r="J88" s="99" t="s">
        <v>43</v>
      </c>
      <c r="K88" s="97">
        <v>38840</v>
      </c>
      <c r="L88" s="96" t="s">
        <v>44</v>
      </c>
      <c r="M88" s="96" t="s">
        <v>30</v>
      </c>
      <c r="N88" s="100" t="s">
        <v>1046</v>
      </c>
      <c r="O88" s="101" t="s">
        <v>1047</v>
      </c>
      <c r="P88" s="101" t="s">
        <v>34</v>
      </c>
      <c r="Q88" s="101" t="s">
        <v>875</v>
      </c>
      <c r="R88" s="100" t="s">
        <v>62</v>
      </c>
      <c r="S88" s="98" t="s">
        <v>63</v>
      </c>
      <c r="T88" s="100" t="s">
        <v>1372</v>
      </c>
      <c r="U88" s="98" t="s">
        <v>1372</v>
      </c>
      <c r="V88" s="98" t="s">
        <v>33</v>
      </c>
      <c r="W88" s="98" t="s">
        <v>1381</v>
      </c>
      <c r="X88" s="98" t="s">
        <v>1381</v>
      </c>
      <c r="Y88" s="98" t="s">
        <v>1381</v>
      </c>
      <c r="Z88" s="98" t="s">
        <v>80</v>
      </c>
      <c r="AA88" s="98" t="s">
        <v>80</v>
      </c>
      <c r="AB88" s="98" t="s">
        <v>273</v>
      </c>
      <c r="AC88" s="98" t="s">
        <v>1382</v>
      </c>
      <c r="AD88" s="98" t="s">
        <v>1381</v>
      </c>
      <c r="AE88" s="96">
        <v>43647</v>
      </c>
      <c r="AF88" s="102">
        <v>38907.64</v>
      </c>
      <c r="AG88" s="102">
        <v>80878.070000000007</v>
      </c>
      <c r="AH88" s="103">
        <v>119785.71</v>
      </c>
      <c r="AI88" s="102">
        <v>2334.44</v>
      </c>
      <c r="AJ88" s="102">
        <v>4852.6899999999996</v>
      </c>
      <c r="AK88" s="102">
        <v>7187.13</v>
      </c>
      <c r="AL88" s="102">
        <v>0</v>
      </c>
      <c r="AM88" s="102">
        <v>0</v>
      </c>
      <c r="AN88" s="102">
        <v>0</v>
      </c>
      <c r="AO88" s="102">
        <v>36573.199999999997</v>
      </c>
      <c r="AP88" s="102">
        <v>76025.38</v>
      </c>
      <c r="AQ88" s="102">
        <v>112598.58</v>
      </c>
      <c r="AR88" s="102">
        <v>0</v>
      </c>
      <c r="AS88" s="104">
        <v>0</v>
      </c>
      <c r="AT88" s="102">
        <v>0</v>
      </c>
      <c r="AU88" s="105">
        <v>47</v>
      </c>
      <c r="AV88" s="102">
        <v>112598.58</v>
      </c>
      <c r="AW88" s="102">
        <v>0</v>
      </c>
      <c r="AX88" s="103">
        <v>123283.28</v>
      </c>
      <c r="AY88" s="106">
        <v>7396.98</v>
      </c>
      <c r="AZ88" s="102">
        <v>0</v>
      </c>
      <c r="BA88" s="102">
        <v>115886.3</v>
      </c>
      <c r="BB88" s="102">
        <v>0</v>
      </c>
      <c r="BC88" s="102">
        <v>0</v>
      </c>
      <c r="BD88" s="102">
        <v>0</v>
      </c>
      <c r="BE88" s="102">
        <v>115886.3</v>
      </c>
      <c r="BF88" s="102">
        <v>0</v>
      </c>
      <c r="BK88" s="1" t="s">
        <v>1679</v>
      </c>
    </row>
    <row r="89" spans="2:63" s="79" customFormat="1" x14ac:dyDescent="0.25">
      <c r="B89" s="67">
        <v>5221</v>
      </c>
      <c r="C89" s="68" t="s">
        <v>826</v>
      </c>
      <c r="D89" s="69">
        <v>43515</v>
      </c>
      <c r="E89" s="70" t="s">
        <v>31</v>
      </c>
      <c r="F89" s="68">
        <v>44105</v>
      </c>
      <c r="G89" s="67">
        <v>1</v>
      </c>
      <c r="H89" s="68" t="s">
        <v>42</v>
      </c>
      <c r="I89" s="69">
        <v>36620</v>
      </c>
      <c r="J89" s="71" t="s">
        <v>43</v>
      </c>
      <c r="K89" s="69">
        <v>38840</v>
      </c>
      <c r="L89" s="68" t="s">
        <v>44</v>
      </c>
      <c r="M89" s="68" t="s">
        <v>30</v>
      </c>
      <c r="N89" s="72" t="s">
        <v>1048</v>
      </c>
      <c r="O89" s="73" t="s">
        <v>1049</v>
      </c>
      <c r="P89" s="73" t="s">
        <v>34</v>
      </c>
      <c r="Q89" s="73" t="s">
        <v>875</v>
      </c>
      <c r="R89" s="72" t="s">
        <v>62</v>
      </c>
      <c r="S89" s="70" t="s">
        <v>63</v>
      </c>
      <c r="T89" s="72" t="s">
        <v>1372</v>
      </c>
      <c r="U89" s="70" t="s">
        <v>1372</v>
      </c>
      <c r="V89" s="70" t="s">
        <v>33</v>
      </c>
      <c r="W89" s="70" t="s">
        <v>1381</v>
      </c>
      <c r="X89" s="70" t="s">
        <v>1381</v>
      </c>
      <c r="Y89" s="70" t="s">
        <v>1381</v>
      </c>
      <c r="Z89" s="70" t="s">
        <v>80</v>
      </c>
      <c r="AA89" s="70" t="s">
        <v>80</v>
      </c>
      <c r="AB89" s="70" t="s">
        <v>273</v>
      </c>
      <c r="AC89" s="70" t="s">
        <v>1382</v>
      </c>
      <c r="AD89" s="70" t="s">
        <v>1381</v>
      </c>
      <c r="AE89" s="68">
        <v>43647</v>
      </c>
      <c r="AF89" s="74">
        <v>37181.300000000003</v>
      </c>
      <c r="AG89" s="74">
        <v>77259.899999999994</v>
      </c>
      <c r="AH89" s="75">
        <v>114441.2</v>
      </c>
      <c r="AI89" s="74">
        <v>2230.87</v>
      </c>
      <c r="AJ89" s="74">
        <v>4635.59</v>
      </c>
      <c r="AK89" s="74">
        <v>6866.46</v>
      </c>
      <c r="AL89" s="74">
        <v>0</v>
      </c>
      <c r="AM89" s="74">
        <v>0</v>
      </c>
      <c r="AN89" s="74">
        <v>0</v>
      </c>
      <c r="AO89" s="74">
        <v>34950.43</v>
      </c>
      <c r="AP89" s="74">
        <v>72624.31</v>
      </c>
      <c r="AQ89" s="74">
        <v>107574.74</v>
      </c>
      <c r="AR89" s="74">
        <v>0</v>
      </c>
      <c r="AS89" s="76">
        <v>0</v>
      </c>
      <c r="AT89" s="74">
        <v>0</v>
      </c>
      <c r="AU89" s="77">
        <v>47</v>
      </c>
      <c r="AV89" s="74">
        <v>107574.74</v>
      </c>
      <c r="AW89" s="74">
        <v>0</v>
      </c>
      <c r="AX89" s="75">
        <v>117782.72</v>
      </c>
      <c r="AY89" s="78">
        <v>7066.95</v>
      </c>
      <c r="AZ89" s="74">
        <v>0</v>
      </c>
      <c r="BA89" s="74">
        <v>110715.77</v>
      </c>
      <c r="BB89" s="74">
        <v>0</v>
      </c>
      <c r="BC89" s="74">
        <v>0</v>
      </c>
      <c r="BD89" s="74">
        <v>0</v>
      </c>
      <c r="BE89" s="74">
        <v>110715.77</v>
      </c>
      <c r="BF89" s="74">
        <v>0</v>
      </c>
      <c r="BK89" s="1" t="s">
        <v>1679</v>
      </c>
    </row>
    <row r="90" spans="2:63" s="79" customFormat="1" x14ac:dyDescent="0.25">
      <c r="B90" s="95">
        <v>5222</v>
      </c>
      <c r="C90" s="96" t="s">
        <v>826</v>
      </c>
      <c r="D90" s="97">
        <v>43515</v>
      </c>
      <c r="E90" s="98" t="s">
        <v>31</v>
      </c>
      <c r="F90" s="96">
        <v>44105</v>
      </c>
      <c r="G90" s="95">
        <v>1</v>
      </c>
      <c r="H90" s="96" t="s">
        <v>42</v>
      </c>
      <c r="I90" s="97">
        <v>36620</v>
      </c>
      <c r="J90" s="99" t="s">
        <v>43</v>
      </c>
      <c r="K90" s="97">
        <v>38840</v>
      </c>
      <c r="L90" s="96" t="s">
        <v>44</v>
      </c>
      <c r="M90" s="96" t="s">
        <v>30</v>
      </c>
      <c r="N90" s="100" t="s">
        <v>1050</v>
      </c>
      <c r="O90" s="101" t="s">
        <v>1051</v>
      </c>
      <c r="P90" s="101" t="s">
        <v>34</v>
      </c>
      <c r="Q90" s="101" t="s">
        <v>875</v>
      </c>
      <c r="R90" s="100" t="s">
        <v>62</v>
      </c>
      <c r="S90" s="98" t="s">
        <v>63</v>
      </c>
      <c r="T90" s="100" t="s">
        <v>1372</v>
      </c>
      <c r="U90" s="98" t="s">
        <v>1372</v>
      </c>
      <c r="V90" s="98" t="s">
        <v>33</v>
      </c>
      <c r="W90" s="98" t="s">
        <v>1381</v>
      </c>
      <c r="X90" s="98" t="s">
        <v>1381</v>
      </c>
      <c r="Y90" s="98" t="s">
        <v>1381</v>
      </c>
      <c r="Z90" s="98" t="s">
        <v>80</v>
      </c>
      <c r="AA90" s="98" t="s">
        <v>80</v>
      </c>
      <c r="AB90" s="98" t="s">
        <v>273</v>
      </c>
      <c r="AC90" s="98" t="s">
        <v>1382</v>
      </c>
      <c r="AD90" s="98" t="s">
        <v>1381</v>
      </c>
      <c r="AE90" s="96">
        <v>43647</v>
      </c>
      <c r="AF90" s="102">
        <v>38907.64</v>
      </c>
      <c r="AG90" s="102">
        <v>80878.070000000007</v>
      </c>
      <c r="AH90" s="103">
        <v>119785.71</v>
      </c>
      <c r="AI90" s="102">
        <v>2334.44</v>
      </c>
      <c r="AJ90" s="102">
        <v>4852.6899999999996</v>
      </c>
      <c r="AK90" s="102">
        <v>7187.13</v>
      </c>
      <c r="AL90" s="102">
        <v>0</v>
      </c>
      <c r="AM90" s="102">
        <v>0</v>
      </c>
      <c r="AN90" s="102">
        <v>0</v>
      </c>
      <c r="AO90" s="102">
        <v>36573.199999999997</v>
      </c>
      <c r="AP90" s="102">
        <v>76025.38</v>
      </c>
      <c r="AQ90" s="102">
        <v>112598.58</v>
      </c>
      <c r="AR90" s="102">
        <v>0</v>
      </c>
      <c r="AS90" s="104">
        <v>0</v>
      </c>
      <c r="AT90" s="102">
        <v>0</v>
      </c>
      <c r="AU90" s="105">
        <v>47</v>
      </c>
      <c r="AV90" s="102">
        <v>112598.58</v>
      </c>
      <c r="AW90" s="102">
        <v>0</v>
      </c>
      <c r="AX90" s="103">
        <v>123283.28</v>
      </c>
      <c r="AY90" s="106">
        <v>7396.98</v>
      </c>
      <c r="AZ90" s="102">
        <v>0</v>
      </c>
      <c r="BA90" s="102">
        <v>115886.3</v>
      </c>
      <c r="BB90" s="102">
        <v>0</v>
      </c>
      <c r="BC90" s="102">
        <v>0</v>
      </c>
      <c r="BD90" s="102">
        <v>0</v>
      </c>
      <c r="BE90" s="102">
        <v>115886.3</v>
      </c>
      <c r="BF90" s="102">
        <v>0</v>
      </c>
      <c r="BK90" s="1" t="s">
        <v>1679</v>
      </c>
    </row>
    <row r="91" spans="2:63" s="79" customFormat="1" x14ac:dyDescent="0.25">
      <c r="B91" s="67">
        <v>5223</v>
      </c>
      <c r="C91" s="68" t="s">
        <v>826</v>
      </c>
      <c r="D91" s="69">
        <v>43515</v>
      </c>
      <c r="E91" s="70" t="s">
        <v>31</v>
      </c>
      <c r="F91" s="68">
        <v>44105</v>
      </c>
      <c r="G91" s="67">
        <v>1</v>
      </c>
      <c r="H91" s="68" t="s">
        <v>42</v>
      </c>
      <c r="I91" s="69">
        <v>36620</v>
      </c>
      <c r="J91" s="71" t="s">
        <v>43</v>
      </c>
      <c r="K91" s="69">
        <v>38840</v>
      </c>
      <c r="L91" s="68" t="s">
        <v>44</v>
      </c>
      <c r="M91" s="68" t="s">
        <v>30</v>
      </c>
      <c r="N91" s="72" t="s">
        <v>1052</v>
      </c>
      <c r="O91" s="73" t="s">
        <v>1053</v>
      </c>
      <c r="P91" s="73" t="s">
        <v>34</v>
      </c>
      <c r="Q91" s="73" t="s">
        <v>875</v>
      </c>
      <c r="R91" s="72" t="s">
        <v>62</v>
      </c>
      <c r="S91" s="70" t="s">
        <v>63</v>
      </c>
      <c r="T91" s="72" t="s">
        <v>1372</v>
      </c>
      <c r="U91" s="70" t="s">
        <v>1372</v>
      </c>
      <c r="V91" s="70" t="s">
        <v>33</v>
      </c>
      <c r="W91" s="70" t="s">
        <v>1381</v>
      </c>
      <c r="X91" s="70" t="s">
        <v>1381</v>
      </c>
      <c r="Y91" s="70" t="s">
        <v>1381</v>
      </c>
      <c r="Z91" s="70" t="s">
        <v>80</v>
      </c>
      <c r="AA91" s="70" t="s">
        <v>80</v>
      </c>
      <c r="AB91" s="70" t="s">
        <v>273</v>
      </c>
      <c r="AC91" s="70" t="s">
        <v>1382</v>
      </c>
      <c r="AD91" s="70" t="s">
        <v>1381</v>
      </c>
      <c r="AE91" s="68">
        <v>43647</v>
      </c>
      <c r="AF91" s="74">
        <v>39111.589999999997</v>
      </c>
      <c r="AG91" s="74">
        <v>81305.570000000007</v>
      </c>
      <c r="AH91" s="75">
        <v>120417.16</v>
      </c>
      <c r="AI91" s="74">
        <v>2346.6799999999998</v>
      </c>
      <c r="AJ91" s="74">
        <v>4878.34</v>
      </c>
      <c r="AK91" s="74">
        <v>7225.02</v>
      </c>
      <c r="AL91" s="74">
        <v>0</v>
      </c>
      <c r="AM91" s="74">
        <v>0</v>
      </c>
      <c r="AN91" s="74">
        <v>0</v>
      </c>
      <c r="AO91" s="74">
        <v>36764.910000000003</v>
      </c>
      <c r="AP91" s="74">
        <v>76427.23</v>
      </c>
      <c r="AQ91" s="74">
        <v>113192.14</v>
      </c>
      <c r="AR91" s="74">
        <v>0</v>
      </c>
      <c r="AS91" s="76">
        <v>0</v>
      </c>
      <c r="AT91" s="74">
        <v>0</v>
      </c>
      <c r="AU91" s="77">
        <v>47</v>
      </c>
      <c r="AV91" s="74">
        <v>113192.14</v>
      </c>
      <c r="AW91" s="74">
        <v>0</v>
      </c>
      <c r="AX91" s="75">
        <v>123933.17</v>
      </c>
      <c r="AY91" s="78">
        <v>7435.98</v>
      </c>
      <c r="AZ91" s="74">
        <v>0</v>
      </c>
      <c r="BA91" s="74">
        <v>116497.19</v>
      </c>
      <c r="BB91" s="74">
        <v>0</v>
      </c>
      <c r="BC91" s="74">
        <v>0</v>
      </c>
      <c r="BD91" s="74">
        <v>0</v>
      </c>
      <c r="BE91" s="74">
        <v>116497.19</v>
      </c>
      <c r="BF91" s="74">
        <v>0</v>
      </c>
      <c r="BK91" s="1" t="s">
        <v>1679</v>
      </c>
    </row>
    <row r="92" spans="2:63" s="79" customFormat="1" x14ac:dyDescent="0.25">
      <c r="B92" s="95">
        <v>5224</v>
      </c>
      <c r="C92" s="96" t="s">
        <v>826</v>
      </c>
      <c r="D92" s="97">
        <v>43515</v>
      </c>
      <c r="E92" s="98" t="s">
        <v>31</v>
      </c>
      <c r="F92" s="96">
        <v>44105</v>
      </c>
      <c r="G92" s="95">
        <v>1</v>
      </c>
      <c r="H92" s="96" t="s">
        <v>42</v>
      </c>
      <c r="I92" s="97">
        <v>36620</v>
      </c>
      <c r="J92" s="99" t="s">
        <v>43</v>
      </c>
      <c r="K92" s="97">
        <v>38840</v>
      </c>
      <c r="L92" s="96" t="s">
        <v>44</v>
      </c>
      <c r="M92" s="96" t="s">
        <v>30</v>
      </c>
      <c r="N92" s="100" t="s">
        <v>1054</v>
      </c>
      <c r="O92" s="101" t="s">
        <v>1055</v>
      </c>
      <c r="P92" s="101" t="s">
        <v>53</v>
      </c>
      <c r="Q92" s="101" t="s">
        <v>875</v>
      </c>
      <c r="R92" s="100" t="s">
        <v>62</v>
      </c>
      <c r="S92" s="98" t="s">
        <v>63</v>
      </c>
      <c r="T92" s="100" t="s">
        <v>1372</v>
      </c>
      <c r="U92" s="98" t="s">
        <v>1372</v>
      </c>
      <c r="V92" s="98" t="s">
        <v>33</v>
      </c>
      <c r="W92" s="98" t="s">
        <v>1381</v>
      </c>
      <c r="X92" s="98" t="s">
        <v>1381</v>
      </c>
      <c r="Y92" s="98" t="s">
        <v>1381</v>
      </c>
      <c r="Z92" s="98" t="s">
        <v>80</v>
      </c>
      <c r="AA92" s="98" t="s">
        <v>80</v>
      </c>
      <c r="AB92" s="98" t="s">
        <v>273</v>
      </c>
      <c r="AC92" s="98" t="s">
        <v>1382</v>
      </c>
      <c r="AD92" s="98" t="s">
        <v>1381</v>
      </c>
      <c r="AE92" s="96">
        <v>43647</v>
      </c>
      <c r="AF92" s="102">
        <v>23801.200000000001</v>
      </c>
      <c r="AG92" s="102">
        <v>49360.09</v>
      </c>
      <c r="AH92" s="103">
        <v>73161.289999999994</v>
      </c>
      <c r="AI92" s="102">
        <v>1428.06</v>
      </c>
      <c r="AJ92" s="102">
        <v>2961.61</v>
      </c>
      <c r="AK92" s="102">
        <v>4389.67</v>
      </c>
      <c r="AL92" s="102">
        <v>0</v>
      </c>
      <c r="AM92" s="102">
        <v>0</v>
      </c>
      <c r="AN92" s="102">
        <v>0</v>
      </c>
      <c r="AO92" s="102">
        <v>22373.14</v>
      </c>
      <c r="AP92" s="102">
        <v>46398.48</v>
      </c>
      <c r="AQ92" s="102">
        <v>68771.62</v>
      </c>
      <c r="AR92" s="102">
        <v>23801.200000000001</v>
      </c>
      <c r="AS92" s="104">
        <v>2618.13</v>
      </c>
      <c r="AT92" s="102">
        <v>5236.26</v>
      </c>
      <c r="AU92" s="105">
        <v>47</v>
      </c>
      <c r="AV92" s="102">
        <v>68771.62</v>
      </c>
      <c r="AW92" s="102">
        <v>2618.13</v>
      </c>
      <c r="AX92" s="103">
        <v>75297.490000000005</v>
      </c>
      <c r="AY92" s="106">
        <v>4517.84</v>
      </c>
      <c r="AZ92" s="102">
        <v>0</v>
      </c>
      <c r="BA92" s="102">
        <v>70779.649999999994</v>
      </c>
      <c r="BB92" s="102">
        <v>24496.16</v>
      </c>
      <c r="BC92" s="102">
        <v>2694.57</v>
      </c>
      <c r="BD92" s="102">
        <v>5389.14</v>
      </c>
      <c r="BE92" s="102">
        <v>70779.649999999994</v>
      </c>
      <c r="BF92" s="102">
        <v>2694.57</v>
      </c>
      <c r="BK92" s="1" t="s">
        <v>1679</v>
      </c>
    </row>
    <row r="93" spans="2:63" s="79" customFormat="1" x14ac:dyDescent="0.25">
      <c r="B93" s="67">
        <v>5226</v>
      </c>
      <c r="C93" s="68" t="s">
        <v>826</v>
      </c>
      <c r="D93" s="69">
        <v>43515</v>
      </c>
      <c r="E93" s="70" t="s">
        <v>31</v>
      </c>
      <c r="F93" s="68">
        <v>44105</v>
      </c>
      <c r="G93" s="67">
        <v>1</v>
      </c>
      <c r="H93" s="68" t="s">
        <v>42</v>
      </c>
      <c r="I93" s="69">
        <v>36620</v>
      </c>
      <c r="J93" s="71" t="s">
        <v>43</v>
      </c>
      <c r="K93" s="69">
        <v>38840</v>
      </c>
      <c r="L93" s="68" t="s">
        <v>44</v>
      </c>
      <c r="M93" s="68" t="s">
        <v>30</v>
      </c>
      <c r="N93" s="72" t="s">
        <v>1056</v>
      </c>
      <c r="O93" s="73" t="s">
        <v>1057</v>
      </c>
      <c r="P93" s="73" t="s">
        <v>53</v>
      </c>
      <c r="Q93" s="73" t="s">
        <v>875</v>
      </c>
      <c r="R93" s="72" t="s">
        <v>62</v>
      </c>
      <c r="S93" s="70" t="s">
        <v>63</v>
      </c>
      <c r="T93" s="72" t="s">
        <v>1372</v>
      </c>
      <c r="U93" s="70" t="s">
        <v>1372</v>
      </c>
      <c r="V93" s="70" t="s">
        <v>33</v>
      </c>
      <c r="W93" s="70" t="s">
        <v>1381</v>
      </c>
      <c r="X93" s="70" t="s">
        <v>1381</v>
      </c>
      <c r="Y93" s="70" t="s">
        <v>1381</v>
      </c>
      <c r="Z93" s="70" t="s">
        <v>80</v>
      </c>
      <c r="AA93" s="70" t="s">
        <v>80</v>
      </c>
      <c r="AB93" s="70" t="s">
        <v>273</v>
      </c>
      <c r="AC93" s="70" t="s">
        <v>1382</v>
      </c>
      <c r="AD93" s="70" t="s">
        <v>1381</v>
      </c>
      <c r="AE93" s="68">
        <v>43647</v>
      </c>
      <c r="AF93" s="74">
        <v>45996.74</v>
      </c>
      <c r="AG93" s="74">
        <v>95537.96</v>
      </c>
      <c r="AH93" s="75">
        <v>141534.70000000001</v>
      </c>
      <c r="AI93" s="74">
        <v>2759.79</v>
      </c>
      <c r="AJ93" s="74">
        <v>5732.29</v>
      </c>
      <c r="AK93" s="74">
        <v>8492.08</v>
      </c>
      <c r="AL93" s="74">
        <v>0</v>
      </c>
      <c r="AM93" s="74">
        <v>0</v>
      </c>
      <c r="AN93" s="74">
        <v>0</v>
      </c>
      <c r="AO93" s="74">
        <v>43236.95</v>
      </c>
      <c r="AP93" s="74">
        <v>89805.67</v>
      </c>
      <c r="AQ93" s="74">
        <v>133042.62</v>
      </c>
      <c r="AR93" s="74">
        <v>45996.74</v>
      </c>
      <c r="AS93" s="76">
        <v>5059.6400000000003</v>
      </c>
      <c r="AT93" s="74">
        <v>10119.280000000001</v>
      </c>
      <c r="AU93" s="77">
        <v>47</v>
      </c>
      <c r="AV93" s="74">
        <v>133042.62</v>
      </c>
      <c r="AW93" s="74">
        <v>5059.6400000000003</v>
      </c>
      <c r="AX93" s="75">
        <v>145667.31</v>
      </c>
      <c r="AY93" s="78">
        <v>8740.0300000000007</v>
      </c>
      <c r="AZ93" s="74">
        <v>0</v>
      </c>
      <c r="BA93" s="74">
        <v>136927.28</v>
      </c>
      <c r="BB93" s="74">
        <v>47339.78</v>
      </c>
      <c r="BC93" s="74">
        <v>5207.37</v>
      </c>
      <c r="BD93" s="74">
        <v>10414.74</v>
      </c>
      <c r="BE93" s="74">
        <v>136927.28</v>
      </c>
      <c r="BF93" s="74">
        <v>5207.37</v>
      </c>
      <c r="BK93" s="1" t="s">
        <v>1679</v>
      </c>
    </row>
    <row r="94" spans="2:63" s="79" customFormat="1" x14ac:dyDescent="0.25">
      <c r="B94" s="95">
        <v>5227</v>
      </c>
      <c r="C94" s="96" t="s">
        <v>826</v>
      </c>
      <c r="D94" s="97">
        <v>43515</v>
      </c>
      <c r="E94" s="98" t="s">
        <v>31</v>
      </c>
      <c r="F94" s="96">
        <v>44105</v>
      </c>
      <c r="G94" s="95">
        <v>1</v>
      </c>
      <c r="H94" s="96" t="s">
        <v>42</v>
      </c>
      <c r="I94" s="97">
        <v>36620</v>
      </c>
      <c r="J94" s="99" t="s">
        <v>43</v>
      </c>
      <c r="K94" s="97">
        <v>38840</v>
      </c>
      <c r="L94" s="96" t="s">
        <v>44</v>
      </c>
      <c r="M94" s="96" t="s">
        <v>30</v>
      </c>
      <c r="N94" s="100" t="s">
        <v>1058</v>
      </c>
      <c r="O94" s="101" t="s">
        <v>1059</v>
      </c>
      <c r="P94" s="101" t="s">
        <v>53</v>
      </c>
      <c r="Q94" s="101" t="s">
        <v>875</v>
      </c>
      <c r="R94" s="100" t="s">
        <v>62</v>
      </c>
      <c r="S94" s="98" t="s">
        <v>63</v>
      </c>
      <c r="T94" s="100" t="s">
        <v>1372</v>
      </c>
      <c r="U94" s="98" t="s">
        <v>1372</v>
      </c>
      <c r="V94" s="98" t="s">
        <v>33</v>
      </c>
      <c r="W94" s="98" t="s">
        <v>1381</v>
      </c>
      <c r="X94" s="98" t="s">
        <v>1381</v>
      </c>
      <c r="Y94" s="98" t="s">
        <v>1381</v>
      </c>
      <c r="Z94" s="98" t="s">
        <v>80</v>
      </c>
      <c r="AA94" s="98" t="s">
        <v>80</v>
      </c>
      <c r="AB94" s="98" t="s">
        <v>273</v>
      </c>
      <c r="AC94" s="98" t="s">
        <v>1382</v>
      </c>
      <c r="AD94" s="98" t="s">
        <v>1381</v>
      </c>
      <c r="AE94" s="96">
        <v>43647</v>
      </c>
      <c r="AF94" s="102">
        <v>32530.66</v>
      </c>
      <c r="AG94" s="102">
        <v>68015.649999999994</v>
      </c>
      <c r="AH94" s="103">
        <v>100546.31</v>
      </c>
      <c r="AI94" s="102">
        <v>1951.83</v>
      </c>
      <c r="AJ94" s="102">
        <v>4080.94</v>
      </c>
      <c r="AK94" s="102">
        <v>6032.77</v>
      </c>
      <c r="AL94" s="102">
        <v>0</v>
      </c>
      <c r="AM94" s="102">
        <v>0</v>
      </c>
      <c r="AN94" s="102">
        <v>0</v>
      </c>
      <c r="AO94" s="102">
        <v>30578.83</v>
      </c>
      <c r="AP94" s="102">
        <v>63934.71</v>
      </c>
      <c r="AQ94" s="102">
        <v>94513.54</v>
      </c>
      <c r="AR94" s="102">
        <v>32530.66</v>
      </c>
      <c r="AS94" s="104">
        <v>3578.37</v>
      </c>
      <c r="AT94" s="102">
        <v>7156.74</v>
      </c>
      <c r="AU94" s="105">
        <v>47</v>
      </c>
      <c r="AV94" s="102">
        <v>94513.54</v>
      </c>
      <c r="AW94" s="102">
        <v>3578.37</v>
      </c>
      <c r="AX94" s="103">
        <v>103482.11</v>
      </c>
      <c r="AY94" s="106">
        <v>6208.91</v>
      </c>
      <c r="AZ94" s="102">
        <v>0</v>
      </c>
      <c r="BA94" s="102">
        <v>97273.2</v>
      </c>
      <c r="BB94" s="102">
        <v>33480.51</v>
      </c>
      <c r="BC94" s="102">
        <v>3682.85</v>
      </c>
      <c r="BD94" s="102">
        <v>7365.7</v>
      </c>
      <c r="BE94" s="102">
        <v>97273.2</v>
      </c>
      <c r="BF94" s="102">
        <v>3682.85</v>
      </c>
      <c r="BK94" s="1" t="s">
        <v>1679</v>
      </c>
    </row>
    <row r="95" spans="2:63" s="79" customFormat="1" x14ac:dyDescent="0.25">
      <c r="B95" s="67">
        <v>5228</v>
      </c>
      <c r="C95" s="68" t="s">
        <v>826</v>
      </c>
      <c r="D95" s="69">
        <v>43515</v>
      </c>
      <c r="E95" s="70" t="s">
        <v>31</v>
      </c>
      <c r="F95" s="68">
        <v>44105</v>
      </c>
      <c r="G95" s="67">
        <v>1</v>
      </c>
      <c r="H95" s="68" t="s">
        <v>42</v>
      </c>
      <c r="I95" s="69">
        <v>36620</v>
      </c>
      <c r="J95" s="71" t="s">
        <v>43</v>
      </c>
      <c r="K95" s="69">
        <v>38840</v>
      </c>
      <c r="L95" s="68" t="s">
        <v>44</v>
      </c>
      <c r="M95" s="68" t="s">
        <v>30</v>
      </c>
      <c r="N95" s="72" t="s">
        <v>1060</v>
      </c>
      <c r="O95" s="73" t="s">
        <v>1061</v>
      </c>
      <c r="P95" s="73" t="s">
        <v>53</v>
      </c>
      <c r="Q95" s="73" t="s">
        <v>875</v>
      </c>
      <c r="R95" s="72" t="s">
        <v>62</v>
      </c>
      <c r="S95" s="70" t="s">
        <v>63</v>
      </c>
      <c r="T95" s="72" t="s">
        <v>1372</v>
      </c>
      <c r="U95" s="70" t="s">
        <v>1372</v>
      </c>
      <c r="V95" s="70" t="s">
        <v>33</v>
      </c>
      <c r="W95" s="70" t="s">
        <v>1381</v>
      </c>
      <c r="X95" s="70" t="s">
        <v>1381</v>
      </c>
      <c r="Y95" s="70" t="s">
        <v>1381</v>
      </c>
      <c r="Z95" s="70" t="s">
        <v>80</v>
      </c>
      <c r="AA95" s="70" t="s">
        <v>80</v>
      </c>
      <c r="AB95" s="70" t="s">
        <v>273</v>
      </c>
      <c r="AC95" s="70" t="s">
        <v>1382</v>
      </c>
      <c r="AD95" s="70" t="s">
        <v>1381</v>
      </c>
      <c r="AE95" s="68">
        <v>43647</v>
      </c>
      <c r="AF95" s="74">
        <v>23796.35</v>
      </c>
      <c r="AG95" s="74">
        <v>49418.9</v>
      </c>
      <c r="AH95" s="75">
        <v>73215.25</v>
      </c>
      <c r="AI95" s="74">
        <v>1427.77</v>
      </c>
      <c r="AJ95" s="74">
        <v>2965.14</v>
      </c>
      <c r="AK95" s="74">
        <v>4392.91</v>
      </c>
      <c r="AL95" s="74">
        <v>0</v>
      </c>
      <c r="AM95" s="74">
        <v>0</v>
      </c>
      <c r="AN95" s="74">
        <v>0</v>
      </c>
      <c r="AO95" s="74">
        <v>22368.58</v>
      </c>
      <c r="AP95" s="74">
        <v>46453.760000000002</v>
      </c>
      <c r="AQ95" s="74">
        <v>68822.34</v>
      </c>
      <c r="AR95" s="74">
        <v>23796.35</v>
      </c>
      <c r="AS95" s="76">
        <v>2617.59</v>
      </c>
      <c r="AT95" s="74">
        <v>5235.18</v>
      </c>
      <c r="AU95" s="77">
        <v>47</v>
      </c>
      <c r="AV95" s="74">
        <v>68822.34</v>
      </c>
      <c r="AW95" s="74">
        <v>2617.59</v>
      </c>
      <c r="AX95" s="75">
        <v>75353.02</v>
      </c>
      <c r="AY95" s="78">
        <v>4521.17</v>
      </c>
      <c r="AZ95" s="74">
        <v>0</v>
      </c>
      <c r="BA95" s="74">
        <v>70831.850000000006</v>
      </c>
      <c r="BB95" s="74">
        <v>24491.17</v>
      </c>
      <c r="BC95" s="74">
        <v>2694.02</v>
      </c>
      <c r="BD95" s="74">
        <v>5388.04</v>
      </c>
      <c r="BE95" s="74">
        <v>70831.850000000006</v>
      </c>
      <c r="BF95" s="74">
        <v>2694.02</v>
      </c>
      <c r="BK95" s="1" t="s">
        <v>1679</v>
      </c>
    </row>
    <row r="96" spans="2:63" s="79" customFormat="1" x14ac:dyDescent="0.25">
      <c r="B96" s="95">
        <v>5229</v>
      </c>
      <c r="C96" s="96" t="s">
        <v>826</v>
      </c>
      <c r="D96" s="97">
        <v>43515</v>
      </c>
      <c r="E96" s="98" t="s">
        <v>31</v>
      </c>
      <c r="F96" s="96">
        <v>44105</v>
      </c>
      <c r="G96" s="95">
        <v>1</v>
      </c>
      <c r="H96" s="96" t="s">
        <v>42</v>
      </c>
      <c r="I96" s="97">
        <v>36620</v>
      </c>
      <c r="J96" s="99" t="s">
        <v>43</v>
      </c>
      <c r="K96" s="97">
        <v>38840</v>
      </c>
      <c r="L96" s="96" t="s">
        <v>44</v>
      </c>
      <c r="M96" s="96" t="s">
        <v>30</v>
      </c>
      <c r="N96" s="100" t="s">
        <v>1062</v>
      </c>
      <c r="O96" s="101" t="s">
        <v>1063</v>
      </c>
      <c r="P96" s="101" t="s">
        <v>53</v>
      </c>
      <c r="Q96" s="101" t="s">
        <v>875</v>
      </c>
      <c r="R96" s="100" t="s">
        <v>62</v>
      </c>
      <c r="S96" s="98" t="s">
        <v>63</v>
      </c>
      <c r="T96" s="100" t="s">
        <v>1372</v>
      </c>
      <c r="U96" s="98" t="s">
        <v>1372</v>
      </c>
      <c r="V96" s="98" t="s">
        <v>33</v>
      </c>
      <c r="W96" s="98" t="s">
        <v>1381</v>
      </c>
      <c r="X96" s="98" t="s">
        <v>1381</v>
      </c>
      <c r="Y96" s="98" t="s">
        <v>1381</v>
      </c>
      <c r="Z96" s="98" t="s">
        <v>80</v>
      </c>
      <c r="AA96" s="98" t="s">
        <v>80</v>
      </c>
      <c r="AB96" s="98" t="s">
        <v>273</v>
      </c>
      <c r="AC96" s="98" t="s">
        <v>1382</v>
      </c>
      <c r="AD96" s="98" t="s">
        <v>1381</v>
      </c>
      <c r="AE96" s="96">
        <v>43647</v>
      </c>
      <c r="AF96" s="102">
        <v>33888.879999999997</v>
      </c>
      <c r="AG96" s="102">
        <v>70867.23</v>
      </c>
      <c r="AH96" s="103">
        <v>104756.11</v>
      </c>
      <c r="AI96" s="102">
        <v>2033.32</v>
      </c>
      <c r="AJ96" s="102">
        <v>4252.03</v>
      </c>
      <c r="AK96" s="102">
        <v>6285.35</v>
      </c>
      <c r="AL96" s="102">
        <v>0</v>
      </c>
      <c r="AM96" s="102">
        <v>0</v>
      </c>
      <c r="AN96" s="102">
        <v>0</v>
      </c>
      <c r="AO96" s="102">
        <v>31855.56</v>
      </c>
      <c r="AP96" s="102">
        <v>66615.199999999997</v>
      </c>
      <c r="AQ96" s="102">
        <v>98470.76</v>
      </c>
      <c r="AR96" s="102">
        <v>33888.879999999997</v>
      </c>
      <c r="AS96" s="104">
        <v>3727.77</v>
      </c>
      <c r="AT96" s="102">
        <v>7455.54</v>
      </c>
      <c r="AU96" s="105">
        <v>47</v>
      </c>
      <c r="AV96" s="102">
        <v>98470.76</v>
      </c>
      <c r="AW96" s="102">
        <v>3727.77</v>
      </c>
      <c r="AX96" s="103">
        <v>107814.84</v>
      </c>
      <c r="AY96" s="106">
        <v>6468.87</v>
      </c>
      <c r="AZ96" s="102">
        <v>0</v>
      </c>
      <c r="BA96" s="102">
        <v>101345.97</v>
      </c>
      <c r="BB96" s="102">
        <v>34878.379999999997</v>
      </c>
      <c r="BC96" s="102">
        <v>3836.62</v>
      </c>
      <c r="BD96" s="102">
        <v>7673.24</v>
      </c>
      <c r="BE96" s="102">
        <v>101345.97</v>
      </c>
      <c r="BF96" s="102">
        <v>3836.62</v>
      </c>
      <c r="BK96" s="1" t="s">
        <v>1679</v>
      </c>
    </row>
    <row r="97" spans="2:63" s="79" customFormat="1" x14ac:dyDescent="0.25">
      <c r="B97" s="67">
        <v>5230</v>
      </c>
      <c r="C97" s="68" t="s">
        <v>826</v>
      </c>
      <c r="D97" s="69">
        <v>43515</v>
      </c>
      <c r="E97" s="70" t="s">
        <v>31</v>
      </c>
      <c r="F97" s="68">
        <v>44105</v>
      </c>
      <c r="G97" s="67">
        <v>1</v>
      </c>
      <c r="H97" s="68" t="s">
        <v>42</v>
      </c>
      <c r="I97" s="69">
        <v>36620</v>
      </c>
      <c r="J97" s="71" t="s">
        <v>43</v>
      </c>
      <c r="K97" s="69">
        <v>38840</v>
      </c>
      <c r="L97" s="68" t="s">
        <v>44</v>
      </c>
      <c r="M97" s="68" t="s">
        <v>30</v>
      </c>
      <c r="N97" s="72" t="s">
        <v>1064</v>
      </c>
      <c r="O97" s="73" t="s">
        <v>1065</v>
      </c>
      <c r="P97" s="73" t="s">
        <v>53</v>
      </c>
      <c r="Q97" s="73" t="s">
        <v>875</v>
      </c>
      <c r="R97" s="72" t="s">
        <v>62</v>
      </c>
      <c r="S97" s="70" t="s">
        <v>63</v>
      </c>
      <c r="T97" s="72" t="s">
        <v>1372</v>
      </c>
      <c r="U97" s="70" t="s">
        <v>1372</v>
      </c>
      <c r="V97" s="70" t="s">
        <v>33</v>
      </c>
      <c r="W97" s="70" t="s">
        <v>1381</v>
      </c>
      <c r="X97" s="70" t="s">
        <v>1381</v>
      </c>
      <c r="Y97" s="70" t="s">
        <v>1381</v>
      </c>
      <c r="Z97" s="70" t="s">
        <v>80</v>
      </c>
      <c r="AA97" s="70" t="s">
        <v>80</v>
      </c>
      <c r="AB97" s="70" t="s">
        <v>273</v>
      </c>
      <c r="AC97" s="70" t="s">
        <v>1382</v>
      </c>
      <c r="AD97" s="70" t="s">
        <v>1381</v>
      </c>
      <c r="AE97" s="68">
        <v>43647</v>
      </c>
      <c r="AF97" s="74">
        <v>33330.33</v>
      </c>
      <c r="AG97" s="74">
        <v>69717.39</v>
      </c>
      <c r="AH97" s="75">
        <v>103047.72</v>
      </c>
      <c r="AI97" s="74">
        <v>1999.81</v>
      </c>
      <c r="AJ97" s="74">
        <v>4183.04</v>
      </c>
      <c r="AK97" s="74">
        <v>6182.85</v>
      </c>
      <c r="AL97" s="74">
        <v>0</v>
      </c>
      <c r="AM97" s="74">
        <v>0</v>
      </c>
      <c r="AN97" s="74">
        <v>0</v>
      </c>
      <c r="AO97" s="74">
        <v>31330.52</v>
      </c>
      <c r="AP97" s="74">
        <v>65534.35</v>
      </c>
      <c r="AQ97" s="74">
        <v>96864.87</v>
      </c>
      <c r="AR97" s="74">
        <v>33330.33</v>
      </c>
      <c r="AS97" s="76">
        <v>3666.33</v>
      </c>
      <c r="AT97" s="74">
        <v>7332.66</v>
      </c>
      <c r="AU97" s="77">
        <v>47</v>
      </c>
      <c r="AV97" s="74">
        <v>96864.87</v>
      </c>
      <c r="AW97" s="74">
        <v>3666.33</v>
      </c>
      <c r="AX97" s="75">
        <v>106056.57</v>
      </c>
      <c r="AY97" s="78">
        <v>6363.38</v>
      </c>
      <c r="AZ97" s="74">
        <v>0</v>
      </c>
      <c r="BA97" s="74">
        <v>99693.19</v>
      </c>
      <c r="BB97" s="74">
        <v>34303.53</v>
      </c>
      <c r="BC97" s="74">
        <v>3773.38</v>
      </c>
      <c r="BD97" s="74">
        <v>7546.76</v>
      </c>
      <c r="BE97" s="74">
        <v>99693.19</v>
      </c>
      <c r="BF97" s="74">
        <v>3773.38</v>
      </c>
      <c r="BK97" s="1" t="s">
        <v>1679</v>
      </c>
    </row>
    <row r="98" spans="2:63" s="79" customFormat="1" x14ac:dyDescent="0.25">
      <c r="B98" s="95">
        <v>5231</v>
      </c>
      <c r="C98" s="96" t="s">
        <v>826</v>
      </c>
      <c r="D98" s="97">
        <v>43515</v>
      </c>
      <c r="E98" s="98" t="s">
        <v>31</v>
      </c>
      <c r="F98" s="96">
        <v>44105</v>
      </c>
      <c r="G98" s="95">
        <v>1</v>
      </c>
      <c r="H98" s="96" t="s">
        <v>42</v>
      </c>
      <c r="I98" s="97">
        <v>36620</v>
      </c>
      <c r="J98" s="99" t="s">
        <v>43</v>
      </c>
      <c r="K98" s="97">
        <v>38840</v>
      </c>
      <c r="L98" s="96" t="s">
        <v>44</v>
      </c>
      <c r="M98" s="96" t="s">
        <v>30</v>
      </c>
      <c r="N98" s="100" t="s">
        <v>1066</v>
      </c>
      <c r="O98" s="101" t="s">
        <v>1067</v>
      </c>
      <c r="P98" s="101" t="s">
        <v>53</v>
      </c>
      <c r="Q98" s="101" t="s">
        <v>875</v>
      </c>
      <c r="R98" s="100" t="s">
        <v>62</v>
      </c>
      <c r="S98" s="98" t="s">
        <v>63</v>
      </c>
      <c r="T98" s="100" t="s">
        <v>1372</v>
      </c>
      <c r="U98" s="98" t="s">
        <v>1372</v>
      </c>
      <c r="V98" s="98" t="s">
        <v>33</v>
      </c>
      <c r="W98" s="98" t="s">
        <v>1381</v>
      </c>
      <c r="X98" s="98" t="s">
        <v>1381</v>
      </c>
      <c r="Y98" s="98" t="s">
        <v>1381</v>
      </c>
      <c r="Z98" s="98" t="s">
        <v>80</v>
      </c>
      <c r="AA98" s="98" t="s">
        <v>80</v>
      </c>
      <c r="AB98" s="98" t="s">
        <v>273</v>
      </c>
      <c r="AC98" s="98" t="s">
        <v>1382</v>
      </c>
      <c r="AD98" s="98" t="s">
        <v>1381</v>
      </c>
      <c r="AE98" s="96">
        <v>43647</v>
      </c>
      <c r="AF98" s="102">
        <v>31274.76</v>
      </c>
      <c r="AG98" s="102">
        <v>65594.539999999994</v>
      </c>
      <c r="AH98" s="103">
        <v>96869.3</v>
      </c>
      <c r="AI98" s="102">
        <v>1876.48</v>
      </c>
      <c r="AJ98" s="102">
        <v>3935.67</v>
      </c>
      <c r="AK98" s="102">
        <v>5812.15</v>
      </c>
      <c r="AL98" s="102">
        <v>0</v>
      </c>
      <c r="AM98" s="102">
        <v>0</v>
      </c>
      <c r="AN98" s="102">
        <v>0</v>
      </c>
      <c r="AO98" s="102">
        <v>29398.28</v>
      </c>
      <c r="AP98" s="102">
        <v>61658.87</v>
      </c>
      <c r="AQ98" s="102">
        <v>91057.15</v>
      </c>
      <c r="AR98" s="102">
        <v>22465.7</v>
      </c>
      <c r="AS98" s="104">
        <v>2471.2199999999998</v>
      </c>
      <c r="AT98" s="102">
        <v>4942.4399999999996</v>
      </c>
      <c r="AU98" s="105">
        <v>47</v>
      </c>
      <c r="AV98" s="102">
        <v>91057.15</v>
      </c>
      <c r="AW98" s="102">
        <v>2471.2199999999998</v>
      </c>
      <c r="AX98" s="103">
        <v>99697.74</v>
      </c>
      <c r="AY98" s="106">
        <v>5981.85</v>
      </c>
      <c r="AZ98" s="102">
        <v>0</v>
      </c>
      <c r="BA98" s="102">
        <v>93715.89</v>
      </c>
      <c r="BB98" s="102">
        <v>23121.66</v>
      </c>
      <c r="BC98" s="102">
        <v>2543.38</v>
      </c>
      <c r="BD98" s="102">
        <v>5086.76</v>
      </c>
      <c r="BE98" s="102">
        <v>93715.89</v>
      </c>
      <c r="BF98" s="102">
        <v>2543.38</v>
      </c>
      <c r="BK98" s="1" t="s">
        <v>1679</v>
      </c>
    </row>
    <row r="99" spans="2:63" s="79" customFormat="1" x14ac:dyDescent="0.25">
      <c r="B99" s="67">
        <v>5232</v>
      </c>
      <c r="C99" s="68" t="s">
        <v>826</v>
      </c>
      <c r="D99" s="69">
        <v>43515</v>
      </c>
      <c r="E99" s="70" t="s">
        <v>31</v>
      </c>
      <c r="F99" s="68">
        <v>44105</v>
      </c>
      <c r="G99" s="67">
        <v>1</v>
      </c>
      <c r="H99" s="68" t="s">
        <v>42</v>
      </c>
      <c r="I99" s="69">
        <v>36620</v>
      </c>
      <c r="J99" s="71" t="s">
        <v>43</v>
      </c>
      <c r="K99" s="69">
        <v>38840</v>
      </c>
      <c r="L99" s="68" t="s">
        <v>44</v>
      </c>
      <c r="M99" s="68" t="s">
        <v>30</v>
      </c>
      <c r="N99" s="72" t="s">
        <v>1068</v>
      </c>
      <c r="O99" s="73" t="s">
        <v>1069</v>
      </c>
      <c r="P99" s="73" t="s">
        <v>34</v>
      </c>
      <c r="Q99" s="73" t="s">
        <v>875</v>
      </c>
      <c r="R99" s="72" t="s">
        <v>62</v>
      </c>
      <c r="S99" s="70" t="s">
        <v>63</v>
      </c>
      <c r="T99" s="72" t="s">
        <v>1372</v>
      </c>
      <c r="U99" s="70" t="s">
        <v>1372</v>
      </c>
      <c r="V99" s="70" t="s">
        <v>33</v>
      </c>
      <c r="W99" s="70" t="s">
        <v>1381</v>
      </c>
      <c r="X99" s="70" t="s">
        <v>1381</v>
      </c>
      <c r="Y99" s="70" t="s">
        <v>1381</v>
      </c>
      <c r="Z99" s="70" t="s">
        <v>80</v>
      </c>
      <c r="AA99" s="70" t="s">
        <v>80</v>
      </c>
      <c r="AB99" s="70" t="s">
        <v>273</v>
      </c>
      <c r="AC99" s="70" t="s">
        <v>1382</v>
      </c>
      <c r="AD99" s="70" t="s">
        <v>1381</v>
      </c>
      <c r="AE99" s="68">
        <v>43647</v>
      </c>
      <c r="AF99" s="74">
        <v>26399.55</v>
      </c>
      <c r="AG99" s="74">
        <v>54839.68</v>
      </c>
      <c r="AH99" s="75">
        <v>81239.23</v>
      </c>
      <c r="AI99" s="74">
        <v>1583.96</v>
      </c>
      <c r="AJ99" s="74">
        <v>3290.39</v>
      </c>
      <c r="AK99" s="74">
        <v>4874.3500000000004</v>
      </c>
      <c r="AL99" s="74">
        <v>0</v>
      </c>
      <c r="AM99" s="74">
        <v>0</v>
      </c>
      <c r="AN99" s="74">
        <v>0</v>
      </c>
      <c r="AO99" s="74">
        <v>24815.59</v>
      </c>
      <c r="AP99" s="74">
        <v>51549.29</v>
      </c>
      <c r="AQ99" s="74">
        <v>76364.88</v>
      </c>
      <c r="AR99" s="74">
        <v>0</v>
      </c>
      <c r="AS99" s="76">
        <v>0</v>
      </c>
      <c r="AT99" s="74">
        <v>0</v>
      </c>
      <c r="AU99" s="77">
        <v>47</v>
      </c>
      <c r="AV99" s="74">
        <v>76364.88</v>
      </c>
      <c r="AW99" s="74">
        <v>0</v>
      </c>
      <c r="AX99" s="75">
        <v>83611.3</v>
      </c>
      <c r="AY99" s="78">
        <v>5016.67</v>
      </c>
      <c r="AZ99" s="74">
        <v>0</v>
      </c>
      <c r="BA99" s="74">
        <v>78594.63</v>
      </c>
      <c r="BB99" s="74">
        <v>0</v>
      </c>
      <c r="BC99" s="74">
        <v>0</v>
      </c>
      <c r="BD99" s="74">
        <v>0</v>
      </c>
      <c r="BE99" s="74">
        <v>78594.63</v>
      </c>
      <c r="BF99" s="74">
        <v>0</v>
      </c>
      <c r="BK99" s="1" t="s">
        <v>1679</v>
      </c>
    </row>
    <row r="100" spans="2:63" s="79" customFormat="1" x14ac:dyDescent="0.25">
      <c r="B100" s="95">
        <v>5233</v>
      </c>
      <c r="C100" s="96" t="s">
        <v>826</v>
      </c>
      <c r="D100" s="97">
        <v>43515</v>
      </c>
      <c r="E100" s="98" t="s">
        <v>31</v>
      </c>
      <c r="F100" s="96">
        <v>44105</v>
      </c>
      <c r="G100" s="95">
        <v>1</v>
      </c>
      <c r="H100" s="96" t="s">
        <v>42</v>
      </c>
      <c r="I100" s="97">
        <v>36620</v>
      </c>
      <c r="J100" s="99" t="s">
        <v>43</v>
      </c>
      <c r="K100" s="97">
        <v>38840</v>
      </c>
      <c r="L100" s="96" t="s">
        <v>44</v>
      </c>
      <c r="M100" s="96" t="s">
        <v>30</v>
      </c>
      <c r="N100" s="100" t="s">
        <v>1070</v>
      </c>
      <c r="O100" s="101" t="s">
        <v>1071</v>
      </c>
      <c r="P100" s="101" t="s">
        <v>53</v>
      </c>
      <c r="Q100" s="101" t="s">
        <v>875</v>
      </c>
      <c r="R100" s="100" t="s">
        <v>62</v>
      </c>
      <c r="S100" s="98" t="s">
        <v>63</v>
      </c>
      <c r="T100" s="100" t="s">
        <v>1372</v>
      </c>
      <c r="U100" s="98" t="s">
        <v>1372</v>
      </c>
      <c r="V100" s="98" t="s">
        <v>33</v>
      </c>
      <c r="W100" s="98" t="s">
        <v>1381</v>
      </c>
      <c r="X100" s="98" t="s">
        <v>1381</v>
      </c>
      <c r="Y100" s="98" t="s">
        <v>1381</v>
      </c>
      <c r="Z100" s="98" t="s">
        <v>80</v>
      </c>
      <c r="AA100" s="98" t="s">
        <v>80</v>
      </c>
      <c r="AB100" s="98" t="s">
        <v>273</v>
      </c>
      <c r="AC100" s="98" t="s">
        <v>1382</v>
      </c>
      <c r="AD100" s="98" t="s">
        <v>1381</v>
      </c>
      <c r="AE100" s="96">
        <v>43647</v>
      </c>
      <c r="AF100" s="102">
        <v>32782.58</v>
      </c>
      <c r="AG100" s="102">
        <v>68586.28</v>
      </c>
      <c r="AH100" s="103">
        <v>101368.86</v>
      </c>
      <c r="AI100" s="102">
        <v>1966.94</v>
      </c>
      <c r="AJ100" s="102">
        <v>4115.18</v>
      </c>
      <c r="AK100" s="102">
        <v>6082.12</v>
      </c>
      <c r="AL100" s="102">
        <v>0</v>
      </c>
      <c r="AM100" s="102">
        <v>0</v>
      </c>
      <c r="AN100" s="102">
        <v>0</v>
      </c>
      <c r="AO100" s="102">
        <v>30815.64</v>
      </c>
      <c r="AP100" s="102">
        <v>64471.1</v>
      </c>
      <c r="AQ100" s="102">
        <v>95286.74</v>
      </c>
      <c r="AR100" s="102">
        <v>32782.58</v>
      </c>
      <c r="AS100" s="104">
        <v>3606.08</v>
      </c>
      <c r="AT100" s="102">
        <v>7212.16</v>
      </c>
      <c r="AU100" s="105">
        <v>47</v>
      </c>
      <c r="AV100" s="102">
        <v>95286.74</v>
      </c>
      <c r="AW100" s="102">
        <v>3606.08</v>
      </c>
      <c r="AX100" s="103">
        <v>104328.68</v>
      </c>
      <c r="AY100" s="106">
        <v>6259.7</v>
      </c>
      <c r="AZ100" s="102">
        <v>0</v>
      </c>
      <c r="BA100" s="102">
        <v>98068.98</v>
      </c>
      <c r="BB100" s="102">
        <v>33739.78</v>
      </c>
      <c r="BC100" s="102">
        <v>3711.37</v>
      </c>
      <c r="BD100" s="102">
        <v>7422.74</v>
      </c>
      <c r="BE100" s="102">
        <v>98068.98</v>
      </c>
      <c r="BF100" s="102">
        <v>3711.37</v>
      </c>
      <c r="BK100" s="1" t="s">
        <v>1679</v>
      </c>
    </row>
    <row r="101" spans="2:63" s="79" customFormat="1" x14ac:dyDescent="0.25">
      <c r="B101" s="67">
        <v>5234</v>
      </c>
      <c r="C101" s="68" t="s">
        <v>826</v>
      </c>
      <c r="D101" s="69">
        <v>43515</v>
      </c>
      <c r="E101" s="70" t="s">
        <v>31</v>
      </c>
      <c r="F101" s="68">
        <v>44105</v>
      </c>
      <c r="G101" s="67">
        <v>1</v>
      </c>
      <c r="H101" s="68" t="s">
        <v>42</v>
      </c>
      <c r="I101" s="69">
        <v>36620</v>
      </c>
      <c r="J101" s="71" t="s">
        <v>43</v>
      </c>
      <c r="K101" s="69">
        <v>38840</v>
      </c>
      <c r="L101" s="68" t="s">
        <v>44</v>
      </c>
      <c r="M101" s="68" t="s">
        <v>30</v>
      </c>
      <c r="N101" s="72" t="s">
        <v>1072</v>
      </c>
      <c r="O101" s="73" t="s">
        <v>1073</v>
      </c>
      <c r="P101" s="73" t="s">
        <v>34</v>
      </c>
      <c r="Q101" s="73" t="s">
        <v>875</v>
      </c>
      <c r="R101" s="72" t="s">
        <v>62</v>
      </c>
      <c r="S101" s="70" t="s">
        <v>63</v>
      </c>
      <c r="T101" s="72" t="s">
        <v>1372</v>
      </c>
      <c r="U101" s="70" t="s">
        <v>1372</v>
      </c>
      <c r="V101" s="70" t="s">
        <v>33</v>
      </c>
      <c r="W101" s="70" t="s">
        <v>1381</v>
      </c>
      <c r="X101" s="70" t="s">
        <v>1381</v>
      </c>
      <c r="Y101" s="70" t="s">
        <v>1381</v>
      </c>
      <c r="Z101" s="70" t="s">
        <v>80</v>
      </c>
      <c r="AA101" s="70" t="s">
        <v>80</v>
      </c>
      <c r="AB101" s="70" t="s">
        <v>273</v>
      </c>
      <c r="AC101" s="70" t="s">
        <v>1382</v>
      </c>
      <c r="AD101" s="70" t="s">
        <v>1381</v>
      </c>
      <c r="AE101" s="68">
        <v>43647</v>
      </c>
      <c r="AF101" s="74">
        <v>38443.78</v>
      </c>
      <c r="AG101" s="74">
        <v>79902.240000000005</v>
      </c>
      <c r="AH101" s="75">
        <v>118346.02</v>
      </c>
      <c r="AI101" s="74">
        <v>2306.62</v>
      </c>
      <c r="AJ101" s="74">
        <v>4794.13</v>
      </c>
      <c r="AK101" s="74">
        <v>7100.75</v>
      </c>
      <c r="AL101" s="74">
        <v>0</v>
      </c>
      <c r="AM101" s="74">
        <v>0</v>
      </c>
      <c r="AN101" s="74">
        <v>0</v>
      </c>
      <c r="AO101" s="74">
        <v>36137.160000000003</v>
      </c>
      <c r="AP101" s="74">
        <v>75108.11</v>
      </c>
      <c r="AQ101" s="74">
        <v>111245.27</v>
      </c>
      <c r="AR101" s="74">
        <v>0</v>
      </c>
      <c r="AS101" s="76">
        <v>0</v>
      </c>
      <c r="AT101" s="74">
        <v>0</v>
      </c>
      <c r="AU101" s="77">
        <v>47</v>
      </c>
      <c r="AV101" s="74">
        <v>111245.27</v>
      </c>
      <c r="AW101" s="74">
        <v>0</v>
      </c>
      <c r="AX101" s="75">
        <v>121801.56</v>
      </c>
      <c r="AY101" s="78">
        <v>7308.08</v>
      </c>
      <c r="AZ101" s="74">
        <v>0</v>
      </c>
      <c r="BA101" s="74">
        <v>114493.48</v>
      </c>
      <c r="BB101" s="74">
        <v>0</v>
      </c>
      <c r="BC101" s="74">
        <v>0</v>
      </c>
      <c r="BD101" s="74">
        <v>0</v>
      </c>
      <c r="BE101" s="74">
        <v>114493.48</v>
      </c>
      <c r="BF101" s="74">
        <v>0</v>
      </c>
      <c r="BK101" s="1" t="s">
        <v>1679</v>
      </c>
    </row>
    <row r="102" spans="2:63" s="79" customFormat="1" x14ac:dyDescent="0.25">
      <c r="B102" s="95">
        <v>5235</v>
      </c>
      <c r="C102" s="96" t="s">
        <v>826</v>
      </c>
      <c r="D102" s="97">
        <v>43515</v>
      </c>
      <c r="E102" s="98" t="s">
        <v>31</v>
      </c>
      <c r="F102" s="96">
        <v>44105</v>
      </c>
      <c r="G102" s="95">
        <v>1</v>
      </c>
      <c r="H102" s="96" t="s">
        <v>42</v>
      </c>
      <c r="I102" s="97">
        <v>36620</v>
      </c>
      <c r="J102" s="99" t="s">
        <v>43</v>
      </c>
      <c r="K102" s="97">
        <v>38840</v>
      </c>
      <c r="L102" s="96" t="s">
        <v>44</v>
      </c>
      <c r="M102" s="96" t="s">
        <v>30</v>
      </c>
      <c r="N102" s="100" t="s">
        <v>1074</v>
      </c>
      <c r="O102" s="101" t="s">
        <v>1075</v>
      </c>
      <c r="P102" s="101" t="s">
        <v>34</v>
      </c>
      <c r="Q102" s="101" t="s">
        <v>875</v>
      </c>
      <c r="R102" s="100" t="s">
        <v>62</v>
      </c>
      <c r="S102" s="98" t="s">
        <v>63</v>
      </c>
      <c r="T102" s="100" t="s">
        <v>1372</v>
      </c>
      <c r="U102" s="98" t="s">
        <v>1372</v>
      </c>
      <c r="V102" s="98" t="s">
        <v>33</v>
      </c>
      <c r="W102" s="98" t="s">
        <v>1381</v>
      </c>
      <c r="X102" s="98" t="s">
        <v>1381</v>
      </c>
      <c r="Y102" s="98" t="s">
        <v>1381</v>
      </c>
      <c r="Z102" s="98" t="s">
        <v>80</v>
      </c>
      <c r="AA102" s="98" t="s">
        <v>80</v>
      </c>
      <c r="AB102" s="98" t="s">
        <v>273</v>
      </c>
      <c r="AC102" s="98" t="s">
        <v>1382</v>
      </c>
      <c r="AD102" s="98" t="s">
        <v>1381</v>
      </c>
      <c r="AE102" s="96">
        <v>43647</v>
      </c>
      <c r="AF102" s="102">
        <v>37950.47</v>
      </c>
      <c r="AG102" s="102">
        <v>78868.37</v>
      </c>
      <c r="AH102" s="103">
        <v>116818.84</v>
      </c>
      <c r="AI102" s="102">
        <v>2277.02</v>
      </c>
      <c r="AJ102" s="102">
        <v>4732.1000000000004</v>
      </c>
      <c r="AK102" s="102">
        <v>7009.12</v>
      </c>
      <c r="AL102" s="102">
        <v>0</v>
      </c>
      <c r="AM102" s="102">
        <v>0</v>
      </c>
      <c r="AN102" s="102">
        <v>0</v>
      </c>
      <c r="AO102" s="102">
        <v>35673.449999999997</v>
      </c>
      <c r="AP102" s="102">
        <v>74136.27</v>
      </c>
      <c r="AQ102" s="102">
        <v>109809.72</v>
      </c>
      <c r="AR102" s="102">
        <v>0</v>
      </c>
      <c r="AS102" s="104">
        <v>0</v>
      </c>
      <c r="AT102" s="102">
        <v>0</v>
      </c>
      <c r="AU102" s="105">
        <v>47</v>
      </c>
      <c r="AV102" s="102">
        <v>109809.72</v>
      </c>
      <c r="AW102" s="102">
        <v>0</v>
      </c>
      <c r="AX102" s="103">
        <v>120229.78</v>
      </c>
      <c r="AY102" s="106">
        <v>7213.77</v>
      </c>
      <c r="AZ102" s="102">
        <v>0</v>
      </c>
      <c r="BA102" s="102">
        <v>113016.01</v>
      </c>
      <c r="BB102" s="102">
        <v>0</v>
      </c>
      <c r="BC102" s="102">
        <v>0</v>
      </c>
      <c r="BD102" s="102">
        <v>0</v>
      </c>
      <c r="BE102" s="102">
        <v>113016.01</v>
      </c>
      <c r="BF102" s="102">
        <v>0</v>
      </c>
      <c r="BK102" s="1" t="s">
        <v>1679</v>
      </c>
    </row>
    <row r="103" spans="2:63" s="79" customFormat="1" x14ac:dyDescent="0.25">
      <c r="B103" s="67">
        <v>5237</v>
      </c>
      <c r="C103" s="68" t="s">
        <v>826</v>
      </c>
      <c r="D103" s="69">
        <v>43515</v>
      </c>
      <c r="E103" s="70" t="s">
        <v>31</v>
      </c>
      <c r="F103" s="68">
        <v>44105</v>
      </c>
      <c r="G103" s="67">
        <v>1</v>
      </c>
      <c r="H103" s="68" t="s">
        <v>42</v>
      </c>
      <c r="I103" s="69">
        <v>36620</v>
      </c>
      <c r="J103" s="71" t="s">
        <v>43</v>
      </c>
      <c r="K103" s="69">
        <v>38840</v>
      </c>
      <c r="L103" s="68" t="s">
        <v>44</v>
      </c>
      <c r="M103" s="68" t="s">
        <v>30</v>
      </c>
      <c r="N103" s="72" t="s">
        <v>1076</v>
      </c>
      <c r="O103" s="73" t="s">
        <v>1077</v>
      </c>
      <c r="P103" s="73" t="s">
        <v>34</v>
      </c>
      <c r="Q103" s="73" t="s">
        <v>875</v>
      </c>
      <c r="R103" s="72" t="s">
        <v>62</v>
      </c>
      <c r="S103" s="70" t="s">
        <v>63</v>
      </c>
      <c r="T103" s="72" t="s">
        <v>1372</v>
      </c>
      <c r="U103" s="70" t="s">
        <v>1372</v>
      </c>
      <c r="V103" s="70" t="s">
        <v>33</v>
      </c>
      <c r="W103" s="70" t="s">
        <v>1381</v>
      </c>
      <c r="X103" s="70" t="s">
        <v>1381</v>
      </c>
      <c r="Y103" s="70" t="s">
        <v>1381</v>
      </c>
      <c r="Z103" s="70" t="s">
        <v>80</v>
      </c>
      <c r="AA103" s="70" t="s">
        <v>80</v>
      </c>
      <c r="AB103" s="70" t="s">
        <v>273</v>
      </c>
      <c r="AC103" s="70" t="s">
        <v>1382</v>
      </c>
      <c r="AD103" s="70" t="s">
        <v>1381</v>
      </c>
      <c r="AE103" s="68">
        <v>43647</v>
      </c>
      <c r="AF103" s="74">
        <v>40706.36</v>
      </c>
      <c r="AG103" s="74">
        <v>84644.36</v>
      </c>
      <c r="AH103" s="75">
        <v>125350.72</v>
      </c>
      <c r="AI103" s="74">
        <v>2442.37</v>
      </c>
      <c r="AJ103" s="74">
        <v>5078.66</v>
      </c>
      <c r="AK103" s="74">
        <v>7521.03</v>
      </c>
      <c r="AL103" s="74">
        <v>0</v>
      </c>
      <c r="AM103" s="74">
        <v>0</v>
      </c>
      <c r="AN103" s="74">
        <v>0</v>
      </c>
      <c r="AO103" s="74">
        <v>38263.99</v>
      </c>
      <c r="AP103" s="74">
        <v>79565.7</v>
      </c>
      <c r="AQ103" s="74">
        <v>117829.69</v>
      </c>
      <c r="AR103" s="74">
        <v>0</v>
      </c>
      <c r="AS103" s="76">
        <v>0</v>
      </c>
      <c r="AT103" s="74">
        <v>0</v>
      </c>
      <c r="AU103" s="77">
        <v>47</v>
      </c>
      <c r="AV103" s="74">
        <v>117829.69</v>
      </c>
      <c r="AW103" s="74">
        <v>0</v>
      </c>
      <c r="AX103" s="75">
        <v>129010.78</v>
      </c>
      <c r="AY103" s="78">
        <v>7740.63</v>
      </c>
      <c r="AZ103" s="74">
        <v>0</v>
      </c>
      <c r="BA103" s="74">
        <v>121270.15</v>
      </c>
      <c r="BB103" s="74">
        <v>0</v>
      </c>
      <c r="BC103" s="74">
        <v>0</v>
      </c>
      <c r="BD103" s="74">
        <v>0</v>
      </c>
      <c r="BE103" s="74">
        <v>121270.15</v>
      </c>
      <c r="BF103" s="74">
        <v>0</v>
      </c>
      <c r="BK103" s="1" t="s">
        <v>1679</v>
      </c>
    </row>
    <row r="104" spans="2:63" s="79" customFormat="1" x14ac:dyDescent="0.25">
      <c r="B104" s="95">
        <v>5238</v>
      </c>
      <c r="C104" s="96" t="s">
        <v>826</v>
      </c>
      <c r="D104" s="97">
        <v>43515</v>
      </c>
      <c r="E104" s="98" t="s">
        <v>31</v>
      </c>
      <c r="F104" s="96">
        <v>44105</v>
      </c>
      <c r="G104" s="95">
        <v>1</v>
      </c>
      <c r="H104" s="96" t="s">
        <v>42</v>
      </c>
      <c r="I104" s="97">
        <v>36620</v>
      </c>
      <c r="J104" s="99" t="s">
        <v>43</v>
      </c>
      <c r="K104" s="97">
        <v>38840</v>
      </c>
      <c r="L104" s="96" t="s">
        <v>44</v>
      </c>
      <c r="M104" s="96" t="s">
        <v>30</v>
      </c>
      <c r="N104" s="100" t="s">
        <v>1078</v>
      </c>
      <c r="O104" s="101" t="s">
        <v>1079</v>
      </c>
      <c r="P104" s="101" t="s">
        <v>34</v>
      </c>
      <c r="Q104" s="101" t="s">
        <v>875</v>
      </c>
      <c r="R104" s="100" t="s">
        <v>62</v>
      </c>
      <c r="S104" s="98" t="s">
        <v>63</v>
      </c>
      <c r="T104" s="100" t="s">
        <v>1372</v>
      </c>
      <c r="U104" s="98" t="s">
        <v>1372</v>
      </c>
      <c r="V104" s="98" t="s">
        <v>33</v>
      </c>
      <c r="W104" s="98" t="s">
        <v>1381</v>
      </c>
      <c r="X104" s="98" t="s">
        <v>1381</v>
      </c>
      <c r="Y104" s="98" t="s">
        <v>1381</v>
      </c>
      <c r="Z104" s="98" t="s">
        <v>80</v>
      </c>
      <c r="AA104" s="98" t="s">
        <v>80</v>
      </c>
      <c r="AB104" s="98" t="s">
        <v>273</v>
      </c>
      <c r="AC104" s="98" t="s">
        <v>1382</v>
      </c>
      <c r="AD104" s="98" t="s">
        <v>1381</v>
      </c>
      <c r="AE104" s="96">
        <v>43647</v>
      </c>
      <c r="AF104" s="102">
        <v>39676.39</v>
      </c>
      <c r="AG104" s="102">
        <v>82485.52</v>
      </c>
      <c r="AH104" s="103">
        <v>122161.91</v>
      </c>
      <c r="AI104" s="102">
        <v>2380.5700000000002</v>
      </c>
      <c r="AJ104" s="102">
        <v>4949.13</v>
      </c>
      <c r="AK104" s="102">
        <v>7329.7</v>
      </c>
      <c r="AL104" s="102">
        <v>0</v>
      </c>
      <c r="AM104" s="102">
        <v>0</v>
      </c>
      <c r="AN104" s="102">
        <v>0</v>
      </c>
      <c r="AO104" s="102">
        <v>37295.82</v>
      </c>
      <c r="AP104" s="102">
        <v>77536.39</v>
      </c>
      <c r="AQ104" s="102">
        <v>114832.21</v>
      </c>
      <c r="AR104" s="102">
        <v>0</v>
      </c>
      <c r="AS104" s="104">
        <v>0</v>
      </c>
      <c r="AT104" s="102">
        <v>0</v>
      </c>
      <c r="AU104" s="105">
        <v>47</v>
      </c>
      <c r="AV104" s="102">
        <v>114832.21</v>
      </c>
      <c r="AW104" s="102">
        <v>0</v>
      </c>
      <c r="AX104" s="103">
        <v>125728.86</v>
      </c>
      <c r="AY104" s="106">
        <v>7543.71</v>
      </c>
      <c r="AZ104" s="102">
        <v>0</v>
      </c>
      <c r="BA104" s="102">
        <v>118185.15</v>
      </c>
      <c r="BB104" s="102">
        <v>0</v>
      </c>
      <c r="BC104" s="102">
        <v>0</v>
      </c>
      <c r="BD104" s="102">
        <v>0</v>
      </c>
      <c r="BE104" s="102">
        <v>118185.15</v>
      </c>
      <c r="BF104" s="102">
        <v>0</v>
      </c>
      <c r="BK104" s="1" t="s">
        <v>1679</v>
      </c>
    </row>
    <row r="105" spans="2:63" s="79" customFormat="1" x14ac:dyDescent="0.25">
      <c r="B105" s="67">
        <v>5239</v>
      </c>
      <c r="C105" s="68" t="s">
        <v>826</v>
      </c>
      <c r="D105" s="69">
        <v>43515</v>
      </c>
      <c r="E105" s="70" t="s">
        <v>31</v>
      </c>
      <c r="F105" s="68">
        <v>44105</v>
      </c>
      <c r="G105" s="67">
        <v>1</v>
      </c>
      <c r="H105" s="68" t="s">
        <v>42</v>
      </c>
      <c r="I105" s="69">
        <v>36620</v>
      </c>
      <c r="J105" s="71" t="s">
        <v>43</v>
      </c>
      <c r="K105" s="69">
        <v>38840</v>
      </c>
      <c r="L105" s="68" t="s">
        <v>44</v>
      </c>
      <c r="M105" s="68" t="s">
        <v>30</v>
      </c>
      <c r="N105" s="72" t="s">
        <v>1080</v>
      </c>
      <c r="O105" s="73" t="s">
        <v>1081</v>
      </c>
      <c r="P105" s="73" t="s">
        <v>34</v>
      </c>
      <c r="Q105" s="73" t="s">
        <v>875</v>
      </c>
      <c r="R105" s="72" t="s">
        <v>62</v>
      </c>
      <c r="S105" s="70" t="s">
        <v>63</v>
      </c>
      <c r="T105" s="72" t="s">
        <v>1372</v>
      </c>
      <c r="U105" s="70" t="s">
        <v>1372</v>
      </c>
      <c r="V105" s="70" t="s">
        <v>33</v>
      </c>
      <c r="W105" s="70" t="s">
        <v>1381</v>
      </c>
      <c r="X105" s="70" t="s">
        <v>1381</v>
      </c>
      <c r="Y105" s="70" t="s">
        <v>1381</v>
      </c>
      <c r="Z105" s="70" t="s">
        <v>80</v>
      </c>
      <c r="AA105" s="70" t="s">
        <v>80</v>
      </c>
      <c r="AB105" s="70" t="s">
        <v>273</v>
      </c>
      <c r="AC105" s="70" t="s">
        <v>1382</v>
      </c>
      <c r="AD105" s="70" t="s">
        <v>1381</v>
      </c>
      <c r="AE105" s="68">
        <v>43647</v>
      </c>
      <c r="AF105" s="74">
        <v>28886.87</v>
      </c>
      <c r="AG105" s="74">
        <v>60036.18</v>
      </c>
      <c r="AH105" s="75">
        <v>88923.05</v>
      </c>
      <c r="AI105" s="74">
        <v>1733.2</v>
      </c>
      <c r="AJ105" s="74">
        <v>3602.17</v>
      </c>
      <c r="AK105" s="74">
        <v>5335.37</v>
      </c>
      <c r="AL105" s="74">
        <v>0</v>
      </c>
      <c r="AM105" s="74">
        <v>0</v>
      </c>
      <c r="AN105" s="74">
        <v>0</v>
      </c>
      <c r="AO105" s="74">
        <v>27153.67</v>
      </c>
      <c r="AP105" s="74">
        <v>56434.01</v>
      </c>
      <c r="AQ105" s="74">
        <v>83587.679999999993</v>
      </c>
      <c r="AR105" s="74">
        <v>0</v>
      </c>
      <c r="AS105" s="76">
        <v>0</v>
      </c>
      <c r="AT105" s="74">
        <v>0</v>
      </c>
      <c r="AU105" s="77">
        <v>47</v>
      </c>
      <c r="AV105" s="74">
        <v>83587.679999999993</v>
      </c>
      <c r="AW105" s="74">
        <v>0</v>
      </c>
      <c r="AX105" s="75">
        <v>91519.47</v>
      </c>
      <c r="AY105" s="78">
        <v>5491.15</v>
      </c>
      <c r="AZ105" s="74">
        <v>0</v>
      </c>
      <c r="BA105" s="74">
        <v>86028.32</v>
      </c>
      <c r="BB105" s="74">
        <v>0</v>
      </c>
      <c r="BC105" s="74">
        <v>0</v>
      </c>
      <c r="BD105" s="74">
        <v>0</v>
      </c>
      <c r="BE105" s="74">
        <v>86028.32</v>
      </c>
      <c r="BF105" s="74">
        <v>0</v>
      </c>
      <c r="BK105" s="1" t="s">
        <v>1679</v>
      </c>
    </row>
    <row r="106" spans="2:63" s="79" customFormat="1" x14ac:dyDescent="0.25">
      <c r="B106" s="95">
        <v>5240</v>
      </c>
      <c r="C106" s="96" t="s">
        <v>826</v>
      </c>
      <c r="D106" s="97">
        <v>43515</v>
      </c>
      <c r="E106" s="98" t="s">
        <v>31</v>
      </c>
      <c r="F106" s="96">
        <v>44105</v>
      </c>
      <c r="G106" s="95">
        <v>1</v>
      </c>
      <c r="H106" s="96" t="s">
        <v>42</v>
      </c>
      <c r="I106" s="97">
        <v>36620</v>
      </c>
      <c r="J106" s="99" t="s">
        <v>43</v>
      </c>
      <c r="K106" s="97">
        <v>38840</v>
      </c>
      <c r="L106" s="96" t="s">
        <v>44</v>
      </c>
      <c r="M106" s="96" t="s">
        <v>30</v>
      </c>
      <c r="N106" s="100" t="s">
        <v>1082</v>
      </c>
      <c r="O106" s="101" t="s">
        <v>1083</v>
      </c>
      <c r="P106" s="101" t="s">
        <v>34</v>
      </c>
      <c r="Q106" s="101" t="s">
        <v>875</v>
      </c>
      <c r="R106" s="100" t="s">
        <v>62</v>
      </c>
      <c r="S106" s="98" t="s">
        <v>63</v>
      </c>
      <c r="T106" s="100" t="s">
        <v>1372</v>
      </c>
      <c r="U106" s="98" t="s">
        <v>1372</v>
      </c>
      <c r="V106" s="98" t="s">
        <v>33</v>
      </c>
      <c r="W106" s="98" t="s">
        <v>1381</v>
      </c>
      <c r="X106" s="98" t="s">
        <v>1381</v>
      </c>
      <c r="Y106" s="98" t="s">
        <v>1381</v>
      </c>
      <c r="Z106" s="98" t="s">
        <v>80</v>
      </c>
      <c r="AA106" s="98" t="s">
        <v>80</v>
      </c>
      <c r="AB106" s="98" t="s">
        <v>273</v>
      </c>
      <c r="AC106" s="98" t="s">
        <v>1382</v>
      </c>
      <c r="AD106" s="98" t="s">
        <v>1381</v>
      </c>
      <c r="AE106" s="96">
        <v>43647</v>
      </c>
      <c r="AF106" s="102">
        <v>38660.949999999997</v>
      </c>
      <c r="AG106" s="102">
        <v>80361.08</v>
      </c>
      <c r="AH106" s="103">
        <v>119022.03</v>
      </c>
      <c r="AI106" s="102">
        <v>2319.65</v>
      </c>
      <c r="AJ106" s="102">
        <v>4821.66</v>
      </c>
      <c r="AK106" s="102">
        <v>7141.31</v>
      </c>
      <c r="AL106" s="102">
        <v>0</v>
      </c>
      <c r="AM106" s="102">
        <v>0</v>
      </c>
      <c r="AN106" s="102">
        <v>0</v>
      </c>
      <c r="AO106" s="102">
        <v>36341.300000000003</v>
      </c>
      <c r="AP106" s="102">
        <v>75539.42</v>
      </c>
      <c r="AQ106" s="102">
        <v>111880.72</v>
      </c>
      <c r="AR106" s="102">
        <v>0</v>
      </c>
      <c r="AS106" s="104">
        <v>0</v>
      </c>
      <c r="AT106" s="102">
        <v>0</v>
      </c>
      <c r="AU106" s="105">
        <v>47</v>
      </c>
      <c r="AV106" s="102">
        <v>111880.72</v>
      </c>
      <c r="AW106" s="102">
        <v>0</v>
      </c>
      <c r="AX106" s="103">
        <v>122497.3</v>
      </c>
      <c r="AY106" s="106">
        <v>7349.82</v>
      </c>
      <c r="AZ106" s="102">
        <v>0</v>
      </c>
      <c r="BA106" s="102">
        <v>115147.48</v>
      </c>
      <c r="BB106" s="102">
        <v>0</v>
      </c>
      <c r="BC106" s="102">
        <v>0</v>
      </c>
      <c r="BD106" s="102">
        <v>0</v>
      </c>
      <c r="BE106" s="102">
        <v>115147.48</v>
      </c>
      <c r="BF106" s="102">
        <v>0</v>
      </c>
      <c r="BK106" s="1" t="s">
        <v>1679</v>
      </c>
    </row>
    <row r="107" spans="2:63" s="79" customFormat="1" x14ac:dyDescent="0.25">
      <c r="B107" s="67">
        <v>5241</v>
      </c>
      <c r="C107" s="68" t="s">
        <v>826</v>
      </c>
      <c r="D107" s="69">
        <v>43515</v>
      </c>
      <c r="E107" s="70" t="s">
        <v>31</v>
      </c>
      <c r="F107" s="68">
        <v>44105</v>
      </c>
      <c r="G107" s="67">
        <v>2</v>
      </c>
      <c r="H107" s="68" t="s">
        <v>42</v>
      </c>
      <c r="I107" s="69">
        <v>36620</v>
      </c>
      <c r="J107" s="71" t="s">
        <v>43</v>
      </c>
      <c r="K107" s="69">
        <v>38840</v>
      </c>
      <c r="L107" s="68" t="s">
        <v>44</v>
      </c>
      <c r="M107" s="68" t="s">
        <v>30</v>
      </c>
      <c r="N107" s="72" t="s">
        <v>1084</v>
      </c>
      <c r="O107" s="73" t="s">
        <v>1085</v>
      </c>
      <c r="P107" s="73" t="s">
        <v>53</v>
      </c>
      <c r="Q107" s="73" t="s">
        <v>875</v>
      </c>
      <c r="R107" s="72" t="s">
        <v>62</v>
      </c>
      <c r="S107" s="70" t="s">
        <v>63</v>
      </c>
      <c r="T107" s="72" t="s">
        <v>1372</v>
      </c>
      <c r="U107" s="70" t="s">
        <v>1372</v>
      </c>
      <c r="V107" s="70" t="s">
        <v>33</v>
      </c>
      <c r="W107" s="70" t="s">
        <v>1381</v>
      </c>
      <c r="X107" s="70" t="s">
        <v>1381</v>
      </c>
      <c r="Y107" s="70" t="s">
        <v>1381</v>
      </c>
      <c r="Z107" s="70" t="s">
        <v>80</v>
      </c>
      <c r="AA107" s="70" t="s">
        <v>80</v>
      </c>
      <c r="AB107" s="70" t="s">
        <v>273</v>
      </c>
      <c r="AC107" s="70" t="s">
        <v>1382</v>
      </c>
      <c r="AD107" s="70" t="s">
        <v>1381</v>
      </c>
      <c r="AE107" s="68">
        <v>43647</v>
      </c>
      <c r="AF107" s="74">
        <v>33216.81</v>
      </c>
      <c r="AG107" s="74">
        <v>69505.89</v>
      </c>
      <c r="AH107" s="75">
        <v>102722.7</v>
      </c>
      <c r="AI107" s="74">
        <v>1993</v>
      </c>
      <c r="AJ107" s="74">
        <v>4170.3500000000004</v>
      </c>
      <c r="AK107" s="74">
        <v>6163.35</v>
      </c>
      <c r="AL107" s="74">
        <v>0</v>
      </c>
      <c r="AM107" s="74">
        <v>0</v>
      </c>
      <c r="AN107" s="74">
        <v>0</v>
      </c>
      <c r="AO107" s="74">
        <v>31223.81</v>
      </c>
      <c r="AP107" s="74">
        <v>65335.54</v>
      </c>
      <c r="AQ107" s="74">
        <v>96559.35</v>
      </c>
      <c r="AR107" s="74">
        <v>33216.81</v>
      </c>
      <c r="AS107" s="76">
        <v>3653.84</v>
      </c>
      <c r="AT107" s="74">
        <v>7307.68</v>
      </c>
      <c r="AU107" s="77">
        <v>47</v>
      </c>
      <c r="AV107" s="74">
        <v>96559.35</v>
      </c>
      <c r="AW107" s="74">
        <v>3653.84</v>
      </c>
      <c r="AX107" s="75">
        <v>105722.06</v>
      </c>
      <c r="AY107" s="78">
        <v>6343.31</v>
      </c>
      <c r="AZ107" s="74">
        <v>0</v>
      </c>
      <c r="BA107" s="74">
        <v>99378.75</v>
      </c>
      <c r="BB107" s="74">
        <v>34186.69</v>
      </c>
      <c r="BC107" s="74">
        <v>3760.53</v>
      </c>
      <c r="BD107" s="74">
        <v>7521.06</v>
      </c>
      <c r="BE107" s="74">
        <v>99378.75</v>
      </c>
      <c r="BF107" s="74">
        <v>3760.53</v>
      </c>
      <c r="BK107" s="1" t="s">
        <v>1679</v>
      </c>
    </row>
    <row r="108" spans="2:63" s="79" customFormat="1" x14ac:dyDescent="0.25">
      <c r="B108" s="95">
        <v>5242</v>
      </c>
      <c r="C108" s="96" t="s">
        <v>826</v>
      </c>
      <c r="D108" s="97">
        <v>43515</v>
      </c>
      <c r="E108" s="98" t="s">
        <v>31</v>
      </c>
      <c r="F108" s="96">
        <v>44105</v>
      </c>
      <c r="G108" s="95">
        <v>2</v>
      </c>
      <c r="H108" s="96" t="s">
        <v>42</v>
      </c>
      <c r="I108" s="97">
        <v>36620</v>
      </c>
      <c r="J108" s="99" t="s">
        <v>43</v>
      </c>
      <c r="K108" s="97">
        <v>38840</v>
      </c>
      <c r="L108" s="96" t="s">
        <v>44</v>
      </c>
      <c r="M108" s="96" t="s">
        <v>30</v>
      </c>
      <c r="N108" s="100" t="s">
        <v>1086</v>
      </c>
      <c r="O108" s="101" t="s">
        <v>1087</v>
      </c>
      <c r="P108" s="101" t="s">
        <v>53</v>
      </c>
      <c r="Q108" s="101" t="s">
        <v>875</v>
      </c>
      <c r="R108" s="100" t="s">
        <v>62</v>
      </c>
      <c r="S108" s="98" t="s">
        <v>63</v>
      </c>
      <c r="T108" s="100" t="s">
        <v>1372</v>
      </c>
      <c r="U108" s="98" t="s">
        <v>1372</v>
      </c>
      <c r="V108" s="98" t="s">
        <v>33</v>
      </c>
      <c r="W108" s="98" t="s">
        <v>1381</v>
      </c>
      <c r="X108" s="98" t="s">
        <v>1381</v>
      </c>
      <c r="Y108" s="98" t="s">
        <v>1381</v>
      </c>
      <c r="Z108" s="98" t="s">
        <v>80</v>
      </c>
      <c r="AA108" s="98" t="s">
        <v>80</v>
      </c>
      <c r="AB108" s="98" t="s">
        <v>273</v>
      </c>
      <c r="AC108" s="98" t="s">
        <v>1382</v>
      </c>
      <c r="AD108" s="98" t="s">
        <v>1381</v>
      </c>
      <c r="AE108" s="96">
        <v>43647</v>
      </c>
      <c r="AF108" s="102">
        <v>31565.22</v>
      </c>
      <c r="AG108" s="102">
        <v>66019.28</v>
      </c>
      <c r="AH108" s="103">
        <v>97584.5</v>
      </c>
      <c r="AI108" s="102">
        <v>1893.9</v>
      </c>
      <c r="AJ108" s="102">
        <v>3961.16</v>
      </c>
      <c r="AK108" s="102">
        <v>5855.06</v>
      </c>
      <c r="AL108" s="102">
        <v>0</v>
      </c>
      <c r="AM108" s="102">
        <v>0</v>
      </c>
      <c r="AN108" s="102">
        <v>0</v>
      </c>
      <c r="AO108" s="102">
        <v>29671.32</v>
      </c>
      <c r="AP108" s="102">
        <v>62058.12</v>
      </c>
      <c r="AQ108" s="102">
        <v>91729.44</v>
      </c>
      <c r="AR108" s="102">
        <v>31565.22</v>
      </c>
      <c r="AS108" s="104">
        <v>3472.17</v>
      </c>
      <c r="AT108" s="102">
        <v>6944.34</v>
      </c>
      <c r="AU108" s="105">
        <v>47</v>
      </c>
      <c r="AV108" s="102">
        <v>91729.44</v>
      </c>
      <c r="AW108" s="102">
        <v>3472.17</v>
      </c>
      <c r="AX108" s="103">
        <v>100433.82</v>
      </c>
      <c r="AY108" s="106">
        <v>6026.01</v>
      </c>
      <c r="AZ108" s="102">
        <v>0</v>
      </c>
      <c r="BA108" s="102">
        <v>94407.81</v>
      </c>
      <c r="BB108" s="102">
        <v>32486.880000000001</v>
      </c>
      <c r="BC108" s="102">
        <v>3573.55</v>
      </c>
      <c r="BD108" s="102">
        <v>7147.1</v>
      </c>
      <c r="BE108" s="102">
        <v>94407.81</v>
      </c>
      <c r="BF108" s="102">
        <v>3573.55</v>
      </c>
      <c r="BK108" s="1" t="s">
        <v>1679</v>
      </c>
    </row>
    <row r="109" spans="2:63" s="79" customFormat="1" x14ac:dyDescent="0.25">
      <c r="B109" s="67">
        <v>5243</v>
      </c>
      <c r="C109" s="68" t="s">
        <v>826</v>
      </c>
      <c r="D109" s="69">
        <v>43515</v>
      </c>
      <c r="E109" s="70" t="s">
        <v>31</v>
      </c>
      <c r="F109" s="68">
        <v>44105</v>
      </c>
      <c r="G109" s="67">
        <v>2</v>
      </c>
      <c r="H109" s="68" t="s">
        <v>42</v>
      </c>
      <c r="I109" s="69">
        <v>36620</v>
      </c>
      <c r="J109" s="71" t="s">
        <v>43</v>
      </c>
      <c r="K109" s="69">
        <v>38840</v>
      </c>
      <c r="L109" s="68" t="s">
        <v>44</v>
      </c>
      <c r="M109" s="68" t="s">
        <v>30</v>
      </c>
      <c r="N109" s="72" t="s">
        <v>1088</v>
      </c>
      <c r="O109" s="73" t="s">
        <v>1089</v>
      </c>
      <c r="P109" s="73" t="s">
        <v>53</v>
      </c>
      <c r="Q109" s="73" t="s">
        <v>875</v>
      </c>
      <c r="R109" s="72" t="s">
        <v>62</v>
      </c>
      <c r="S109" s="70" t="s">
        <v>63</v>
      </c>
      <c r="T109" s="72" t="s">
        <v>1372</v>
      </c>
      <c r="U109" s="70" t="s">
        <v>1372</v>
      </c>
      <c r="V109" s="70" t="s">
        <v>33</v>
      </c>
      <c r="W109" s="70" t="s">
        <v>1381</v>
      </c>
      <c r="X109" s="70" t="s">
        <v>1381</v>
      </c>
      <c r="Y109" s="70" t="s">
        <v>1381</v>
      </c>
      <c r="Z109" s="70" t="s">
        <v>80</v>
      </c>
      <c r="AA109" s="70" t="s">
        <v>80</v>
      </c>
      <c r="AB109" s="70" t="s">
        <v>273</v>
      </c>
      <c r="AC109" s="70" t="s">
        <v>1382</v>
      </c>
      <c r="AD109" s="70" t="s">
        <v>1381</v>
      </c>
      <c r="AE109" s="68">
        <v>43647</v>
      </c>
      <c r="AF109" s="74">
        <v>31446.52</v>
      </c>
      <c r="AG109" s="74">
        <v>65839.16</v>
      </c>
      <c r="AH109" s="75">
        <v>97285.68</v>
      </c>
      <c r="AI109" s="74">
        <v>1886.79</v>
      </c>
      <c r="AJ109" s="74">
        <v>3950.35</v>
      </c>
      <c r="AK109" s="74">
        <v>5837.14</v>
      </c>
      <c r="AL109" s="74">
        <v>0</v>
      </c>
      <c r="AM109" s="74">
        <v>0</v>
      </c>
      <c r="AN109" s="74">
        <v>0</v>
      </c>
      <c r="AO109" s="74">
        <v>29559.73</v>
      </c>
      <c r="AP109" s="74">
        <v>61888.81</v>
      </c>
      <c r="AQ109" s="74">
        <v>91448.54</v>
      </c>
      <c r="AR109" s="74">
        <v>31446.52</v>
      </c>
      <c r="AS109" s="76">
        <v>3459.11</v>
      </c>
      <c r="AT109" s="74">
        <v>6918.22</v>
      </c>
      <c r="AU109" s="77">
        <v>47</v>
      </c>
      <c r="AV109" s="74">
        <v>91448.54</v>
      </c>
      <c r="AW109" s="74">
        <v>3459.11</v>
      </c>
      <c r="AX109" s="75">
        <v>100126.28</v>
      </c>
      <c r="AY109" s="78">
        <v>6007.57</v>
      </c>
      <c r="AZ109" s="74">
        <v>0</v>
      </c>
      <c r="BA109" s="74">
        <v>94118.71</v>
      </c>
      <c r="BB109" s="74">
        <v>32364.71</v>
      </c>
      <c r="BC109" s="74">
        <v>3560.11</v>
      </c>
      <c r="BD109" s="74">
        <v>7120.22</v>
      </c>
      <c r="BE109" s="74">
        <v>94118.71</v>
      </c>
      <c r="BF109" s="74">
        <v>3560.11</v>
      </c>
      <c r="BK109" s="1" t="s">
        <v>1679</v>
      </c>
    </row>
    <row r="110" spans="2:63" s="79" customFormat="1" x14ac:dyDescent="0.25">
      <c r="B110" s="95">
        <v>5244</v>
      </c>
      <c r="C110" s="96" t="s">
        <v>826</v>
      </c>
      <c r="D110" s="97">
        <v>43515</v>
      </c>
      <c r="E110" s="98" t="s">
        <v>31</v>
      </c>
      <c r="F110" s="96">
        <v>44105</v>
      </c>
      <c r="G110" s="95">
        <v>2</v>
      </c>
      <c r="H110" s="96" t="s">
        <v>42</v>
      </c>
      <c r="I110" s="97">
        <v>36620</v>
      </c>
      <c r="J110" s="99" t="s">
        <v>43</v>
      </c>
      <c r="K110" s="97">
        <v>38840</v>
      </c>
      <c r="L110" s="96" t="s">
        <v>44</v>
      </c>
      <c r="M110" s="96" t="s">
        <v>30</v>
      </c>
      <c r="N110" s="100" t="s">
        <v>1090</v>
      </c>
      <c r="O110" s="101" t="s">
        <v>1091</v>
      </c>
      <c r="P110" s="101" t="s">
        <v>53</v>
      </c>
      <c r="Q110" s="101" t="s">
        <v>875</v>
      </c>
      <c r="R110" s="100" t="s">
        <v>62</v>
      </c>
      <c r="S110" s="98" t="s">
        <v>63</v>
      </c>
      <c r="T110" s="100" t="s">
        <v>1372</v>
      </c>
      <c r="U110" s="98" t="s">
        <v>1372</v>
      </c>
      <c r="V110" s="98" t="s">
        <v>33</v>
      </c>
      <c r="W110" s="98" t="s">
        <v>1381</v>
      </c>
      <c r="X110" s="98" t="s">
        <v>1381</v>
      </c>
      <c r="Y110" s="98" t="s">
        <v>1381</v>
      </c>
      <c r="Z110" s="98" t="s">
        <v>80</v>
      </c>
      <c r="AA110" s="98" t="s">
        <v>80</v>
      </c>
      <c r="AB110" s="98" t="s">
        <v>273</v>
      </c>
      <c r="AC110" s="98" t="s">
        <v>1382</v>
      </c>
      <c r="AD110" s="98" t="s">
        <v>1381</v>
      </c>
      <c r="AE110" s="96">
        <v>43647</v>
      </c>
      <c r="AF110" s="102">
        <v>32351.46</v>
      </c>
      <c r="AG110" s="102">
        <v>67716.38</v>
      </c>
      <c r="AH110" s="103">
        <v>100067.84</v>
      </c>
      <c r="AI110" s="102">
        <v>1941.08</v>
      </c>
      <c r="AJ110" s="102">
        <v>4062.99</v>
      </c>
      <c r="AK110" s="102">
        <v>6004.07</v>
      </c>
      <c r="AL110" s="102">
        <v>0</v>
      </c>
      <c r="AM110" s="102">
        <v>0</v>
      </c>
      <c r="AN110" s="102">
        <v>0</v>
      </c>
      <c r="AO110" s="102">
        <v>30410.38</v>
      </c>
      <c r="AP110" s="102">
        <v>63653.39</v>
      </c>
      <c r="AQ110" s="102">
        <v>94063.77</v>
      </c>
      <c r="AR110" s="102">
        <v>32351.46</v>
      </c>
      <c r="AS110" s="104">
        <v>3558.66</v>
      </c>
      <c r="AT110" s="102">
        <v>7117.32</v>
      </c>
      <c r="AU110" s="105">
        <v>47</v>
      </c>
      <c r="AV110" s="102">
        <v>94063.77</v>
      </c>
      <c r="AW110" s="102">
        <v>3558.66</v>
      </c>
      <c r="AX110" s="103">
        <v>102989.68</v>
      </c>
      <c r="AY110" s="106">
        <v>6179.38</v>
      </c>
      <c r="AZ110" s="102">
        <v>0</v>
      </c>
      <c r="BA110" s="102">
        <v>96810.3</v>
      </c>
      <c r="BB110" s="102">
        <v>33296.07</v>
      </c>
      <c r="BC110" s="102">
        <v>3662.56</v>
      </c>
      <c r="BD110" s="102">
        <v>7325.12</v>
      </c>
      <c r="BE110" s="102">
        <v>96810.3</v>
      </c>
      <c r="BF110" s="102">
        <v>3662.56</v>
      </c>
      <c r="BK110" s="1" t="s">
        <v>1679</v>
      </c>
    </row>
    <row r="111" spans="2:63" s="79" customFormat="1" x14ac:dyDescent="0.25">
      <c r="B111" s="67">
        <v>5245</v>
      </c>
      <c r="C111" s="68" t="s">
        <v>826</v>
      </c>
      <c r="D111" s="69">
        <v>43515</v>
      </c>
      <c r="E111" s="70" t="s">
        <v>31</v>
      </c>
      <c r="F111" s="68">
        <v>44105</v>
      </c>
      <c r="G111" s="67">
        <v>2</v>
      </c>
      <c r="H111" s="68" t="s">
        <v>42</v>
      </c>
      <c r="I111" s="69">
        <v>36620</v>
      </c>
      <c r="J111" s="71" t="s">
        <v>43</v>
      </c>
      <c r="K111" s="69">
        <v>38840</v>
      </c>
      <c r="L111" s="68" t="s">
        <v>44</v>
      </c>
      <c r="M111" s="68" t="s">
        <v>30</v>
      </c>
      <c r="N111" s="72" t="s">
        <v>1092</v>
      </c>
      <c r="O111" s="73" t="s">
        <v>1093</v>
      </c>
      <c r="P111" s="73" t="s">
        <v>53</v>
      </c>
      <c r="Q111" s="73" t="s">
        <v>875</v>
      </c>
      <c r="R111" s="72" t="s">
        <v>62</v>
      </c>
      <c r="S111" s="70" t="s">
        <v>63</v>
      </c>
      <c r="T111" s="72" t="s">
        <v>1372</v>
      </c>
      <c r="U111" s="70" t="s">
        <v>1372</v>
      </c>
      <c r="V111" s="70" t="s">
        <v>33</v>
      </c>
      <c r="W111" s="70" t="s">
        <v>1381</v>
      </c>
      <c r="X111" s="70" t="s">
        <v>1381</v>
      </c>
      <c r="Y111" s="70" t="s">
        <v>1381</v>
      </c>
      <c r="Z111" s="70" t="s">
        <v>80</v>
      </c>
      <c r="AA111" s="70" t="s">
        <v>80</v>
      </c>
      <c r="AB111" s="70" t="s">
        <v>273</v>
      </c>
      <c r="AC111" s="70" t="s">
        <v>1382</v>
      </c>
      <c r="AD111" s="70" t="s">
        <v>1381</v>
      </c>
      <c r="AE111" s="68">
        <v>43647</v>
      </c>
      <c r="AF111" s="74">
        <v>31442.49</v>
      </c>
      <c r="AG111" s="74">
        <v>65761.81</v>
      </c>
      <c r="AH111" s="75">
        <v>97204.3</v>
      </c>
      <c r="AI111" s="74">
        <v>1886.54</v>
      </c>
      <c r="AJ111" s="74">
        <v>3945.71</v>
      </c>
      <c r="AK111" s="74">
        <v>5832.25</v>
      </c>
      <c r="AL111" s="74">
        <v>0</v>
      </c>
      <c r="AM111" s="74">
        <v>0</v>
      </c>
      <c r="AN111" s="74">
        <v>0</v>
      </c>
      <c r="AO111" s="74">
        <v>29555.95</v>
      </c>
      <c r="AP111" s="74">
        <v>61816.1</v>
      </c>
      <c r="AQ111" s="74">
        <v>91372.05</v>
      </c>
      <c r="AR111" s="74">
        <v>31442.49</v>
      </c>
      <c r="AS111" s="76">
        <v>3458.67</v>
      </c>
      <c r="AT111" s="74">
        <v>6917.34</v>
      </c>
      <c r="AU111" s="77">
        <v>47</v>
      </c>
      <c r="AV111" s="74">
        <v>91372.05</v>
      </c>
      <c r="AW111" s="74">
        <v>3458.67</v>
      </c>
      <c r="AX111" s="75">
        <v>100042.53</v>
      </c>
      <c r="AY111" s="78">
        <v>6002.54</v>
      </c>
      <c r="AZ111" s="74">
        <v>0</v>
      </c>
      <c r="BA111" s="74">
        <v>94039.99</v>
      </c>
      <c r="BB111" s="74">
        <v>32360.560000000001</v>
      </c>
      <c r="BC111" s="74">
        <v>3559.66</v>
      </c>
      <c r="BD111" s="74">
        <v>7119.32</v>
      </c>
      <c r="BE111" s="74">
        <v>94039.99</v>
      </c>
      <c r="BF111" s="74">
        <v>3559.66</v>
      </c>
      <c r="BK111" s="1" t="s">
        <v>1679</v>
      </c>
    </row>
    <row r="112" spans="2:63" s="79" customFormat="1" x14ac:dyDescent="0.25">
      <c r="B112" s="95">
        <v>5246</v>
      </c>
      <c r="C112" s="96" t="s">
        <v>826</v>
      </c>
      <c r="D112" s="97">
        <v>43515</v>
      </c>
      <c r="E112" s="98" t="s">
        <v>31</v>
      </c>
      <c r="F112" s="96">
        <v>44105</v>
      </c>
      <c r="G112" s="95">
        <v>2</v>
      </c>
      <c r="H112" s="96" t="s">
        <v>42</v>
      </c>
      <c r="I112" s="97">
        <v>36620</v>
      </c>
      <c r="J112" s="99" t="s">
        <v>43</v>
      </c>
      <c r="K112" s="97">
        <v>38840</v>
      </c>
      <c r="L112" s="96" t="s">
        <v>44</v>
      </c>
      <c r="M112" s="96" t="s">
        <v>30</v>
      </c>
      <c r="N112" s="100" t="s">
        <v>1094</v>
      </c>
      <c r="O112" s="101" t="s">
        <v>1095</v>
      </c>
      <c r="P112" s="101" t="s">
        <v>53</v>
      </c>
      <c r="Q112" s="101" t="s">
        <v>875</v>
      </c>
      <c r="R112" s="100" t="s">
        <v>62</v>
      </c>
      <c r="S112" s="98" t="s">
        <v>63</v>
      </c>
      <c r="T112" s="100" t="s">
        <v>1372</v>
      </c>
      <c r="U112" s="98" t="s">
        <v>1372</v>
      </c>
      <c r="V112" s="98" t="s">
        <v>33</v>
      </c>
      <c r="W112" s="98" t="s">
        <v>1381</v>
      </c>
      <c r="X112" s="98" t="s">
        <v>1381</v>
      </c>
      <c r="Y112" s="98" t="s">
        <v>1381</v>
      </c>
      <c r="Z112" s="98" t="s">
        <v>80</v>
      </c>
      <c r="AA112" s="98" t="s">
        <v>80</v>
      </c>
      <c r="AB112" s="98" t="s">
        <v>273</v>
      </c>
      <c r="AC112" s="98" t="s">
        <v>1382</v>
      </c>
      <c r="AD112" s="98" t="s">
        <v>1381</v>
      </c>
      <c r="AE112" s="96">
        <v>43647</v>
      </c>
      <c r="AF112" s="102">
        <v>36218.76</v>
      </c>
      <c r="AG112" s="102">
        <v>75910.649999999994</v>
      </c>
      <c r="AH112" s="103">
        <v>112129.41</v>
      </c>
      <c r="AI112" s="102">
        <v>2173.12</v>
      </c>
      <c r="AJ112" s="102">
        <v>4554.6400000000003</v>
      </c>
      <c r="AK112" s="102">
        <v>6727.76</v>
      </c>
      <c r="AL112" s="102">
        <v>0</v>
      </c>
      <c r="AM112" s="102">
        <v>0</v>
      </c>
      <c r="AN112" s="102">
        <v>0</v>
      </c>
      <c r="AO112" s="102">
        <v>34045.64</v>
      </c>
      <c r="AP112" s="102">
        <v>71356.009999999995</v>
      </c>
      <c r="AQ112" s="102">
        <v>105401.65</v>
      </c>
      <c r="AR112" s="102">
        <v>36218.76</v>
      </c>
      <c r="AS112" s="104">
        <v>3984.06</v>
      </c>
      <c r="AT112" s="102">
        <v>7968.12</v>
      </c>
      <c r="AU112" s="105">
        <v>47</v>
      </c>
      <c r="AV112" s="102">
        <v>105401.65</v>
      </c>
      <c r="AW112" s="102">
        <v>3984.06</v>
      </c>
      <c r="AX112" s="103">
        <v>115403.43</v>
      </c>
      <c r="AY112" s="106">
        <v>6924.2</v>
      </c>
      <c r="AZ112" s="102">
        <v>0</v>
      </c>
      <c r="BA112" s="102">
        <v>108479.23</v>
      </c>
      <c r="BB112" s="102">
        <v>37276.29</v>
      </c>
      <c r="BC112" s="102">
        <v>4100.3900000000003</v>
      </c>
      <c r="BD112" s="102">
        <v>8200.7800000000007</v>
      </c>
      <c r="BE112" s="102">
        <v>108479.23</v>
      </c>
      <c r="BF112" s="102">
        <v>4100.3900000000003</v>
      </c>
      <c r="BK112" s="1" t="s">
        <v>1679</v>
      </c>
    </row>
    <row r="113" spans="2:63" s="79" customFormat="1" x14ac:dyDescent="0.25">
      <c r="B113" s="67">
        <v>5247</v>
      </c>
      <c r="C113" s="68" t="s">
        <v>826</v>
      </c>
      <c r="D113" s="69">
        <v>43515</v>
      </c>
      <c r="E113" s="70" t="s">
        <v>31</v>
      </c>
      <c r="F113" s="68">
        <v>44105</v>
      </c>
      <c r="G113" s="67">
        <v>2</v>
      </c>
      <c r="H113" s="68" t="s">
        <v>42</v>
      </c>
      <c r="I113" s="69">
        <v>36620</v>
      </c>
      <c r="J113" s="71" t="s">
        <v>43</v>
      </c>
      <c r="K113" s="69">
        <v>38840</v>
      </c>
      <c r="L113" s="68" t="s">
        <v>44</v>
      </c>
      <c r="M113" s="68" t="s">
        <v>30</v>
      </c>
      <c r="N113" s="72" t="s">
        <v>1096</v>
      </c>
      <c r="O113" s="73" t="s">
        <v>1097</v>
      </c>
      <c r="P113" s="73" t="s">
        <v>53</v>
      </c>
      <c r="Q113" s="73" t="s">
        <v>875</v>
      </c>
      <c r="R113" s="72" t="s">
        <v>62</v>
      </c>
      <c r="S113" s="70" t="s">
        <v>63</v>
      </c>
      <c r="T113" s="72" t="s">
        <v>1372</v>
      </c>
      <c r="U113" s="70" t="s">
        <v>1372</v>
      </c>
      <c r="V113" s="70" t="s">
        <v>33</v>
      </c>
      <c r="W113" s="70" t="s">
        <v>1381</v>
      </c>
      <c r="X113" s="70" t="s">
        <v>1381</v>
      </c>
      <c r="Y113" s="70" t="s">
        <v>1381</v>
      </c>
      <c r="Z113" s="70" t="s">
        <v>80</v>
      </c>
      <c r="AA113" s="70" t="s">
        <v>80</v>
      </c>
      <c r="AB113" s="70" t="s">
        <v>273</v>
      </c>
      <c r="AC113" s="70" t="s">
        <v>1382</v>
      </c>
      <c r="AD113" s="70" t="s">
        <v>1381</v>
      </c>
      <c r="AE113" s="68">
        <v>43647</v>
      </c>
      <c r="AF113" s="74">
        <v>32582.58</v>
      </c>
      <c r="AG113" s="74">
        <v>68114.39</v>
      </c>
      <c r="AH113" s="75">
        <v>100696.97</v>
      </c>
      <c r="AI113" s="74">
        <v>1954.95</v>
      </c>
      <c r="AJ113" s="74">
        <v>4086.86</v>
      </c>
      <c r="AK113" s="74">
        <v>6041.81</v>
      </c>
      <c r="AL113" s="74">
        <v>0</v>
      </c>
      <c r="AM113" s="74">
        <v>0</v>
      </c>
      <c r="AN113" s="74">
        <v>0</v>
      </c>
      <c r="AO113" s="74">
        <v>30627.63</v>
      </c>
      <c r="AP113" s="74">
        <v>64027.53</v>
      </c>
      <c r="AQ113" s="74">
        <v>94655.16</v>
      </c>
      <c r="AR113" s="74">
        <v>32582.58</v>
      </c>
      <c r="AS113" s="76">
        <v>3584.08</v>
      </c>
      <c r="AT113" s="74">
        <v>7168.16</v>
      </c>
      <c r="AU113" s="77">
        <v>47</v>
      </c>
      <c r="AV113" s="74">
        <v>94655.16</v>
      </c>
      <c r="AW113" s="74">
        <v>3584.08</v>
      </c>
      <c r="AX113" s="75">
        <v>103637.18</v>
      </c>
      <c r="AY113" s="78">
        <v>6218.22</v>
      </c>
      <c r="AZ113" s="74">
        <v>0</v>
      </c>
      <c r="BA113" s="74">
        <v>97418.96</v>
      </c>
      <c r="BB113" s="74">
        <v>33533.94</v>
      </c>
      <c r="BC113" s="74">
        <v>3688.73</v>
      </c>
      <c r="BD113" s="74">
        <v>7377.46</v>
      </c>
      <c r="BE113" s="74">
        <v>97418.96</v>
      </c>
      <c r="BF113" s="74">
        <v>3688.73</v>
      </c>
      <c r="BK113" s="1" t="s">
        <v>1679</v>
      </c>
    </row>
    <row r="114" spans="2:63" s="79" customFormat="1" x14ac:dyDescent="0.25">
      <c r="B114" s="95">
        <v>5296</v>
      </c>
      <c r="C114" s="96" t="s">
        <v>826</v>
      </c>
      <c r="D114" s="97">
        <v>43515</v>
      </c>
      <c r="E114" s="98" t="s">
        <v>31</v>
      </c>
      <c r="F114" s="96">
        <v>44105</v>
      </c>
      <c r="G114" s="95">
        <v>2</v>
      </c>
      <c r="H114" s="96" t="s">
        <v>42</v>
      </c>
      <c r="I114" s="97">
        <v>36620</v>
      </c>
      <c r="J114" s="99" t="s">
        <v>43</v>
      </c>
      <c r="K114" s="97">
        <v>38840</v>
      </c>
      <c r="L114" s="96" t="s">
        <v>44</v>
      </c>
      <c r="M114" s="96" t="s">
        <v>30</v>
      </c>
      <c r="N114" s="100" t="s">
        <v>1111</v>
      </c>
      <c r="O114" s="101" t="s">
        <v>1112</v>
      </c>
      <c r="P114" s="101" t="s">
        <v>53</v>
      </c>
      <c r="Q114" s="101" t="s">
        <v>875</v>
      </c>
      <c r="R114" s="100" t="s">
        <v>62</v>
      </c>
      <c r="S114" s="98" t="s">
        <v>63</v>
      </c>
      <c r="T114" s="100" t="s">
        <v>1372</v>
      </c>
      <c r="U114" s="98" t="s">
        <v>1372</v>
      </c>
      <c r="V114" s="98" t="s">
        <v>33</v>
      </c>
      <c r="W114" s="98" t="s">
        <v>1381</v>
      </c>
      <c r="X114" s="98" t="s">
        <v>1381</v>
      </c>
      <c r="Y114" s="98" t="s">
        <v>1381</v>
      </c>
      <c r="Z114" s="98" t="s">
        <v>80</v>
      </c>
      <c r="AA114" s="98" t="s">
        <v>80</v>
      </c>
      <c r="AB114" s="98" t="s">
        <v>273</v>
      </c>
      <c r="AC114" s="98" t="s">
        <v>1382</v>
      </c>
      <c r="AD114" s="98" t="s">
        <v>1381</v>
      </c>
      <c r="AE114" s="96">
        <v>43647</v>
      </c>
      <c r="AF114" s="102">
        <v>21503.93</v>
      </c>
      <c r="AG114" s="102">
        <v>44277.9</v>
      </c>
      <c r="AH114" s="103">
        <v>65781.83</v>
      </c>
      <c r="AI114" s="102">
        <v>1290.22</v>
      </c>
      <c r="AJ114" s="102">
        <v>2656.68</v>
      </c>
      <c r="AK114" s="102">
        <v>3946.9</v>
      </c>
      <c r="AL114" s="102">
        <v>0</v>
      </c>
      <c r="AM114" s="102">
        <v>0</v>
      </c>
      <c r="AN114" s="102">
        <v>0</v>
      </c>
      <c r="AO114" s="102">
        <v>20213.71</v>
      </c>
      <c r="AP114" s="102">
        <v>41621.22</v>
      </c>
      <c r="AQ114" s="102">
        <v>61834.93</v>
      </c>
      <c r="AR114" s="102">
        <v>21503.93</v>
      </c>
      <c r="AS114" s="104">
        <v>2365.4299999999998</v>
      </c>
      <c r="AT114" s="102">
        <v>4730.8599999999997</v>
      </c>
      <c r="AU114" s="105">
        <v>47</v>
      </c>
      <c r="AV114" s="102">
        <v>61834.93</v>
      </c>
      <c r="AW114" s="102">
        <v>2365.4299999999998</v>
      </c>
      <c r="AX114" s="103">
        <v>67702.559999999998</v>
      </c>
      <c r="AY114" s="106">
        <v>4062.14</v>
      </c>
      <c r="AZ114" s="102">
        <v>0</v>
      </c>
      <c r="BA114" s="102">
        <v>63640.42</v>
      </c>
      <c r="BB114" s="102">
        <v>22131.81</v>
      </c>
      <c r="BC114" s="102">
        <v>2434.4899999999998</v>
      </c>
      <c r="BD114" s="102">
        <v>4868.9799999999996</v>
      </c>
      <c r="BE114" s="102">
        <v>63640.42</v>
      </c>
      <c r="BF114" s="102">
        <v>2434.4899999999998</v>
      </c>
      <c r="BK114" s="1" t="s">
        <v>1679</v>
      </c>
    </row>
    <row r="115" spans="2:63" s="79" customFormat="1" x14ac:dyDescent="0.25">
      <c r="B115" s="67">
        <v>5297</v>
      </c>
      <c r="C115" s="68" t="s">
        <v>826</v>
      </c>
      <c r="D115" s="69">
        <v>43515</v>
      </c>
      <c r="E115" s="70" t="s">
        <v>31</v>
      </c>
      <c r="F115" s="68">
        <v>44105</v>
      </c>
      <c r="G115" s="67">
        <v>2</v>
      </c>
      <c r="H115" s="68" t="s">
        <v>42</v>
      </c>
      <c r="I115" s="69">
        <v>36620</v>
      </c>
      <c r="J115" s="71" t="s">
        <v>43</v>
      </c>
      <c r="K115" s="69">
        <v>38840</v>
      </c>
      <c r="L115" s="68" t="s">
        <v>44</v>
      </c>
      <c r="M115" s="68" t="s">
        <v>30</v>
      </c>
      <c r="N115" s="72" t="s">
        <v>1113</v>
      </c>
      <c r="O115" s="73" t="s">
        <v>1114</v>
      </c>
      <c r="P115" s="73" t="s">
        <v>53</v>
      </c>
      <c r="Q115" s="73" t="s">
        <v>875</v>
      </c>
      <c r="R115" s="72" t="s">
        <v>62</v>
      </c>
      <c r="S115" s="70" t="s">
        <v>63</v>
      </c>
      <c r="T115" s="72" t="s">
        <v>1372</v>
      </c>
      <c r="U115" s="70" t="s">
        <v>1372</v>
      </c>
      <c r="V115" s="70" t="s">
        <v>33</v>
      </c>
      <c r="W115" s="70" t="s">
        <v>1381</v>
      </c>
      <c r="X115" s="70" t="s">
        <v>1381</v>
      </c>
      <c r="Y115" s="70" t="s">
        <v>1381</v>
      </c>
      <c r="Z115" s="70" t="s">
        <v>80</v>
      </c>
      <c r="AA115" s="70" t="s">
        <v>80</v>
      </c>
      <c r="AB115" s="70" t="s">
        <v>273</v>
      </c>
      <c r="AC115" s="70" t="s">
        <v>1382</v>
      </c>
      <c r="AD115" s="70" t="s">
        <v>1381</v>
      </c>
      <c r="AE115" s="68">
        <v>43647</v>
      </c>
      <c r="AF115" s="74">
        <v>20018.95</v>
      </c>
      <c r="AG115" s="74">
        <v>41247.29</v>
      </c>
      <c r="AH115" s="75">
        <v>61266.239999999998</v>
      </c>
      <c r="AI115" s="74">
        <v>1201.1199999999999</v>
      </c>
      <c r="AJ115" s="74">
        <v>2474.85</v>
      </c>
      <c r="AK115" s="74">
        <v>3675.97</v>
      </c>
      <c r="AL115" s="74">
        <v>0</v>
      </c>
      <c r="AM115" s="74">
        <v>0</v>
      </c>
      <c r="AN115" s="74">
        <v>0</v>
      </c>
      <c r="AO115" s="74">
        <v>18817.830000000002</v>
      </c>
      <c r="AP115" s="74">
        <v>38772.44</v>
      </c>
      <c r="AQ115" s="74">
        <v>57590.27</v>
      </c>
      <c r="AR115" s="74">
        <v>20018.95</v>
      </c>
      <c r="AS115" s="76">
        <v>2202.08</v>
      </c>
      <c r="AT115" s="74">
        <v>4404.16</v>
      </c>
      <c r="AU115" s="77">
        <v>47</v>
      </c>
      <c r="AV115" s="74">
        <v>57590.27</v>
      </c>
      <c r="AW115" s="74">
        <v>2202.08</v>
      </c>
      <c r="AX115" s="75">
        <v>63055.12</v>
      </c>
      <c r="AY115" s="78">
        <v>3783.3</v>
      </c>
      <c r="AZ115" s="74">
        <v>0</v>
      </c>
      <c r="BA115" s="74">
        <v>59271.82</v>
      </c>
      <c r="BB115" s="74">
        <v>20603.47</v>
      </c>
      <c r="BC115" s="74">
        <v>2266.38</v>
      </c>
      <c r="BD115" s="74">
        <v>4532.76</v>
      </c>
      <c r="BE115" s="74">
        <v>59271.82</v>
      </c>
      <c r="BF115" s="74">
        <v>2266.38</v>
      </c>
      <c r="BK115" s="1" t="s">
        <v>1679</v>
      </c>
    </row>
    <row r="116" spans="2:63" s="79" customFormat="1" x14ac:dyDescent="0.25">
      <c r="B116" s="95">
        <v>5298</v>
      </c>
      <c r="C116" s="96" t="s">
        <v>826</v>
      </c>
      <c r="D116" s="97">
        <v>43515</v>
      </c>
      <c r="E116" s="98" t="s">
        <v>31</v>
      </c>
      <c r="F116" s="96">
        <v>44105</v>
      </c>
      <c r="G116" s="95">
        <v>2</v>
      </c>
      <c r="H116" s="96" t="s">
        <v>42</v>
      </c>
      <c r="I116" s="97">
        <v>36620</v>
      </c>
      <c r="J116" s="99" t="s">
        <v>43</v>
      </c>
      <c r="K116" s="97">
        <v>38840</v>
      </c>
      <c r="L116" s="96" t="s">
        <v>44</v>
      </c>
      <c r="M116" s="96" t="s">
        <v>30</v>
      </c>
      <c r="N116" s="100" t="s">
        <v>1115</v>
      </c>
      <c r="O116" s="101" t="s">
        <v>1116</v>
      </c>
      <c r="P116" s="101" t="s">
        <v>53</v>
      </c>
      <c r="Q116" s="101" t="s">
        <v>875</v>
      </c>
      <c r="R116" s="100" t="s">
        <v>62</v>
      </c>
      <c r="S116" s="98" t="s">
        <v>63</v>
      </c>
      <c r="T116" s="100" t="s">
        <v>1372</v>
      </c>
      <c r="U116" s="98" t="s">
        <v>1372</v>
      </c>
      <c r="V116" s="98" t="s">
        <v>33</v>
      </c>
      <c r="W116" s="98" t="s">
        <v>1381</v>
      </c>
      <c r="X116" s="98" t="s">
        <v>1381</v>
      </c>
      <c r="Y116" s="98" t="s">
        <v>1381</v>
      </c>
      <c r="Z116" s="98" t="s">
        <v>80</v>
      </c>
      <c r="AA116" s="98" t="s">
        <v>80</v>
      </c>
      <c r="AB116" s="98" t="s">
        <v>273</v>
      </c>
      <c r="AC116" s="98" t="s">
        <v>1382</v>
      </c>
      <c r="AD116" s="98" t="s">
        <v>1381</v>
      </c>
      <c r="AE116" s="96">
        <v>43647</v>
      </c>
      <c r="AF116" s="102">
        <v>22371.01</v>
      </c>
      <c r="AG116" s="102">
        <v>46126.41</v>
      </c>
      <c r="AH116" s="103">
        <v>68497.42</v>
      </c>
      <c r="AI116" s="102">
        <v>1342.25</v>
      </c>
      <c r="AJ116" s="102">
        <v>2767.58</v>
      </c>
      <c r="AK116" s="102">
        <v>4109.83</v>
      </c>
      <c r="AL116" s="102">
        <v>0</v>
      </c>
      <c r="AM116" s="102">
        <v>0</v>
      </c>
      <c r="AN116" s="102">
        <v>0</v>
      </c>
      <c r="AO116" s="102">
        <v>21028.76</v>
      </c>
      <c r="AP116" s="102">
        <v>43358.83</v>
      </c>
      <c r="AQ116" s="102">
        <v>64387.59</v>
      </c>
      <c r="AR116" s="102">
        <v>22371.01</v>
      </c>
      <c r="AS116" s="104">
        <v>2460.81</v>
      </c>
      <c r="AT116" s="102">
        <v>4921.62</v>
      </c>
      <c r="AU116" s="105">
        <v>47</v>
      </c>
      <c r="AV116" s="102">
        <v>64387.59</v>
      </c>
      <c r="AW116" s="102">
        <v>2460.81</v>
      </c>
      <c r="AX116" s="103">
        <v>70497.45</v>
      </c>
      <c r="AY116" s="106">
        <v>4229.83</v>
      </c>
      <c r="AZ116" s="102">
        <v>0</v>
      </c>
      <c r="BA116" s="102">
        <v>66267.62</v>
      </c>
      <c r="BB116" s="102">
        <v>23024.21</v>
      </c>
      <c r="BC116" s="102">
        <v>2532.66</v>
      </c>
      <c r="BD116" s="102">
        <v>5065.32</v>
      </c>
      <c r="BE116" s="102">
        <v>66267.62</v>
      </c>
      <c r="BF116" s="102">
        <v>2532.66</v>
      </c>
      <c r="BK116" s="1" t="s">
        <v>1679</v>
      </c>
    </row>
    <row r="117" spans="2:63" s="79" customFormat="1" x14ac:dyDescent="0.25">
      <c r="B117" s="67">
        <v>5299</v>
      </c>
      <c r="C117" s="68" t="s">
        <v>826</v>
      </c>
      <c r="D117" s="69">
        <v>43515</v>
      </c>
      <c r="E117" s="70" t="s">
        <v>31</v>
      </c>
      <c r="F117" s="68">
        <v>44105</v>
      </c>
      <c r="G117" s="67">
        <v>2</v>
      </c>
      <c r="H117" s="68" t="s">
        <v>42</v>
      </c>
      <c r="I117" s="69">
        <v>36620</v>
      </c>
      <c r="J117" s="71" t="s">
        <v>43</v>
      </c>
      <c r="K117" s="69">
        <v>38840</v>
      </c>
      <c r="L117" s="68" t="s">
        <v>44</v>
      </c>
      <c r="M117" s="68" t="s">
        <v>30</v>
      </c>
      <c r="N117" s="72" t="s">
        <v>1117</v>
      </c>
      <c r="O117" s="73" t="s">
        <v>1118</v>
      </c>
      <c r="P117" s="73" t="s">
        <v>53</v>
      </c>
      <c r="Q117" s="73" t="s">
        <v>875</v>
      </c>
      <c r="R117" s="72" t="s">
        <v>62</v>
      </c>
      <c r="S117" s="70" t="s">
        <v>63</v>
      </c>
      <c r="T117" s="72" t="s">
        <v>1372</v>
      </c>
      <c r="U117" s="70" t="s">
        <v>1372</v>
      </c>
      <c r="V117" s="70" t="s">
        <v>33</v>
      </c>
      <c r="W117" s="70" t="s">
        <v>1381</v>
      </c>
      <c r="X117" s="70" t="s">
        <v>1381</v>
      </c>
      <c r="Y117" s="70" t="s">
        <v>1381</v>
      </c>
      <c r="Z117" s="70" t="s">
        <v>80</v>
      </c>
      <c r="AA117" s="70" t="s">
        <v>80</v>
      </c>
      <c r="AB117" s="70" t="s">
        <v>273</v>
      </c>
      <c r="AC117" s="70" t="s">
        <v>1382</v>
      </c>
      <c r="AD117" s="70" t="s">
        <v>1381</v>
      </c>
      <c r="AE117" s="68">
        <v>43647</v>
      </c>
      <c r="AF117" s="74">
        <v>19997.98</v>
      </c>
      <c r="AG117" s="74">
        <v>41142.01</v>
      </c>
      <c r="AH117" s="75">
        <v>61139.99</v>
      </c>
      <c r="AI117" s="74">
        <v>1199.8699999999999</v>
      </c>
      <c r="AJ117" s="74">
        <v>2468.52</v>
      </c>
      <c r="AK117" s="74">
        <v>3668.39</v>
      </c>
      <c r="AL117" s="74">
        <v>0</v>
      </c>
      <c r="AM117" s="74">
        <v>0</v>
      </c>
      <c r="AN117" s="74">
        <v>0</v>
      </c>
      <c r="AO117" s="74">
        <v>18798.11</v>
      </c>
      <c r="AP117" s="74">
        <v>38673.49</v>
      </c>
      <c r="AQ117" s="74">
        <v>57471.6</v>
      </c>
      <c r="AR117" s="74">
        <v>19997.98</v>
      </c>
      <c r="AS117" s="76">
        <v>2199.77</v>
      </c>
      <c r="AT117" s="74">
        <v>4399.54</v>
      </c>
      <c r="AU117" s="77">
        <v>47</v>
      </c>
      <c r="AV117" s="74">
        <v>57471.6</v>
      </c>
      <c r="AW117" s="74">
        <v>2199.77</v>
      </c>
      <c r="AX117" s="75">
        <v>62925.19</v>
      </c>
      <c r="AY117" s="78">
        <v>3775.5</v>
      </c>
      <c r="AZ117" s="74">
        <v>0</v>
      </c>
      <c r="BA117" s="74">
        <v>59149.69</v>
      </c>
      <c r="BB117" s="74">
        <v>20581.89</v>
      </c>
      <c r="BC117" s="74">
        <v>2264</v>
      </c>
      <c r="BD117" s="74">
        <v>4528</v>
      </c>
      <c r="BE117" s="74">
        <v>59149.69</v>
      </c>
      <c r="BF117" s="74">
        <v>2264</v>
      </c>
      <c r="BK117" s="1" t="s">
        <v>1679</v>
      </c>
    </row>
    <row r="118" spans="2:63" s="79" customFormat="1" x14ac:dyDescent="0.25">
      <c r="B118" s="95">
        <v>5300</v>
      </c>
      <c r="C118" s="96" t="s">
        <v>826</v>
      </c>
      <c r="D118" s="97">
        <v>43515</v>
      </c>
      <c r="E118" s="98" t="s">
        <v>31</v>
      </c>
      <c r="F118" s="96">
        <v>44105</v>
      </c>
      <c r="G118" s="95">
        <v>2</v>
      </c>
      <c r="H118" s="96" t="s">
        <v>42</v>
      </c>
      <c r="I118" s="97">
        <v>36620</v>
      </c>
      <c r="J118" s="99" t="s">
        <v>43</v>
      </c>
      <c r="K118" s="97">
        <v>38840</v>
      </c>
      <c r="L118" s="96" t="s">
        <v>44</v>
      </c>
      <c r="M118" s="96" t="s">
        <v>30</v>
      </c>
      <c r="N118" s="100" t="s">
        <v>1119</v>
      </c>
      <c r="O118" s="101" t="s">
        <v>1120</v>
      </c>
      <c r="P118" s="101" t="s">
        <v>53</v>
      </c>
      <c r="Q118" s="101" t="s">
        <v>875</v>
      </c>
      <c r="R118" s="100" t="s">
        <v>62</v>
      </c>
      <c r="S118" s="98" t="s">
        <v>63</v>
      </c>
      <c r="T118" s="100" t="s">
        <v>1372</v>
      </c>
      <c r="U118" s="98" t="s">
        <v>1372</v>
      </c>
      <c r="V118" s="98" t="s">
        <v>33</v>
      </c>
      <c r="W118" s="98" t="s">
        <v>1381</v>
      </c>
      <c r="X118" s="98" t="s">
        <v>1381</v>
      </c>
      <c r="Y118" s="98" t="s">
        <v>1381</v>
      </c>
      <c r="Z118" s="98" t="s">
        <v>80</v>
      </c>
      <c r="AA118" s="98" t="s">
        <v>80</v>
      </c>
      <c r="AB118" s="98" t="s">
        <v>273</v>
      </c>
      <c r="AC118" s="98" t="s">
        <v>1382</v>
      </c>
      <c r="AD118" s="98" t="s">
        <v>1381</v>
      </c>
      <c r="AE118" s="96">
        <v>43647</v>
      </c>
      <c r="AF118" s="102">
        <v>21333.99</v>
      </c>
      <c r="AG118" s="102">
        <v>44005.58</v>
      </c>
      <c r="AH118" s="103">
        <v>65339.57</v>
      </c>
      <c r="AI118" s="102">
        <v>1280.03</v>
      </c>
      <c r="AJ118" s="102">
        <v>2640.33</v>
      </c>
      <c r="AK118" s="102">
        <v>3920.36</v>
      </c>
      <c r="AL118" s="102">
        <v>0</v>
      </c>
      <c r="AM118" s="102">
        <v>0</v>
      </c>
      <c r="AN118" s="102">
        <v>0</v>
      </c>
      <c r="AO118" s="102">
        <v>20053.96</v>
      </c>
      <c r="AP118" s="102">
        <v>41365.25</v>
      </c>
      <c r="AQ118" s="102">
        <v>61419.21</v>
      </c>
      <c r="AR118" s="102">
        <v>21333.99</v>
      </c>
      <c r="AS118" s="104">
        <v>2346.73</v>
      </c>
      <c r="AT118" s="102">
        <v>4693.46</v>
      </c>
      <c r="AU118" s="105">
        <v>47</v>
      </c>
      <c r="AV118" s="102">
        <v>61419.21</v>
      </c>
      <c r="AW118" s="102">
        <v>2346.73</v>
      </c>
      <c r="AX118" s="103">
        <v>67247.38</v>
      </c>
      <c r="AY118" s="106">
        <v>4034.82</v>
      </c>
      <c r="AZ118" s="102">
        <v>0</v>
      </c>
      <c r="BA118" s="102">
        <v>63212.56</v>
      </c>
      <c r="BB118" s="102">
        <v>21956.91</v>
      </c>
      <c r="BC118" s="102">
        <v>2415.2600000000002</v>
      </c>
      <c r="BD118" s="102">
        <v>4830.5200000000004</v>
      </c>
      <c r="BE118" s="102">
        <v>63212.56</v>
      </c>
      <c r="BF118" s="102">
        <v>2415.2600000000002</v>
      </c>
      <c r="BK118" s="1" t="s">
        <v>1679</v>
      </c>
    </row>
    <row r="119" spans="2:63" s="79" customFormat="1" x14ac:dyDescent="0.25">
      <c r="B119" s="67">
        <v>5301</v>
      </c>
      <c r="C119" s="68" t="s">
        <v>826</v>
      </c>
      <c r="D119" s="69">
        <v>43515</v>
      </c>
      <c r="E119" s="70" t="s">
        <v>31</v>
      </c>
      <c r="F119" s="68">
        <v>44105</v>
      </c>
      <c r="G119" s="67">
        <v>2</v>
      </c>
      <c r="H119" s="68" t="s">
        <v>42</v>
      </c>
      <c r="I119" s="69">
        <v>36620</v>
      </c>
      <c r="J119" s="71" t="s">
        <v>43</v>
      </c>
      <c r="K119" s="69">
        <v>38840</v>
      </c>
      <c r="L119" s="68" t="s">
        <v>44</v>
      </c>
      <c r="M119" s="68" t="s">
        <v>30</v>
      </c>
      <c r="N119" s="72" t="s">
        <v>1121</v>
      </c>
      <c r="O119" s="73" t="s">
        <v>1122</v>
      </c>
      <c r="P119" s="73" t="s">
        <v>53</v>
      </c>
      <c r="Q119" s="73" t="s">
        <v>875</v>
      </c>
      <c r="R119" s="72" t="s">
        <v>62</v>
      </c>
      <c r="S119" s="70" t="s">
        <v>63</v>
      </c>
      <c r="T119" s="72" t="s">
        <v>1372</v>
      </c>
      <c r="U119" s="70" t="s">
        <v>1372</v>
      </c>
      <c r="V119" s="70" t="s">
        <v>33</v>
      </c>
      <c r="W119" s="70" t="s">
        <v>1381</v>
      </c>
      <c r="X119" s="70" t="s">
        <v>1381</v>
      </c>
      <c r="Y119" s="70" t="s">
        <v>1381</v>
      </c>
      <c r="Z119" s="70" t="s">
        <v>80</v>
      </c>
      <c r="AA119" s="70" t="s">
        <v>80</v>
      </c>
      <c r="AB119" s="70" t="s">
        <v>273</v>
      </c>
      <c r="AC119" s="70" t="s">
        <v>1382</v>
      </c>
      <c r="AD119" s="70" t="s">
        <v>1381</v>
      </c>
      <c r="AE119" s="68">
        <v>43647</v>
      </c>
      <c r="AF119" s="74">
        <v>20076</v>
      </c>
      <c r="AG119" s="74">
        <v>41365.83</v>
      </c>
      <c r="AH119" s="75">
        <v>61441.83</v>
      </c>
      <c r="AI119" s="74">
        <v>1204.55</v>
      </c>
      <c r="AJ119" s="74">
        <v>2481.9499999999998</v>
      </c>
      <c r="AK119" s="74">
        <v>3686.5</v>
      </c>
      <c r="AL119" s="74">
        <v>0</v>
      </c>
      <c r="AM119" s="74">
        <v>0</v>
      </c>
      <c r="AN119" s="74">
        <v>0</v>
      </c>
      <c r="AO119" s="74">
        <v>18871.45</v>
      </c>
      <c r="AP119" s="74">
        <v>38883.879999999997</v>
      </c>
      <c r="AQ119" s="74">
        <v>57755.33</v>
      </c>
      <c r="AR119" s="74">
        <v>20076</v>
      </c>
      <c r="AS119" s="76">
        <v>2208.36</v>
      </c>
      <c r="AT119" s="74">
        <v>4416.72</v>
      </c>
      <c r="AU119" s="77">
        <v>47</v>
      </c>
      <c r="AV119" s="74">
        <v>57755.33</v>
      </c>
      <c r="AW119" s="74">
        <v>2208.36</v>
      </c>
      <c r="AX119" s="75">
        <v>63235.839999999997</v>
      </c>
      <c r="AY119" s="78">
        <v>3794.14</v>
      </c>
      <c r="AZ119" s="74">
        <v>0</v>
      </c>
      <c r="BA119" s="74">
        <v>59441.7</v>
      </c>
      <c r="BB119" s="74">
        <v>20662.189999999999</v>
      </c>
      <c r="BC119" s="74">
        <v>2272.84</v>
      </c>
      <c r="BD119" s="74">
        <v>4545.68</v>
      </c>
      <c r="BE119" s="74">
        <v>59441.7</v>
      </c>
      <c r="BF119" s="74">
        <v>2272.84</v>
      </c>
      <c r="BK119" s="1" t="s">
        <v>1679</v>
      </c>
    </row>
    <row r="120" spans="2:63" s="79" customFormat="1" x14ac:dyDescent="0.25">
      <c r="B120" s="95">
        <v>5319</v>
      </c>
      <c r="C120" s="96" t="s">
        <v>826</v>
      </c>
      <c r="D120" s="97">
        <v>43515</v>
      </c>
      <c r="E120" s="98" t="s">
        <v>31</v>
      </c>
      <c r="F120" s="96">
        <v>44105</v>
      </c>
      <c r="G120" s="95">
        <v>2</v>
      </c>
      <c r="H120" s="96" t="s">
        <v>42</v>
      </c>
      <c r="I120" s="97">
        <v>36620</v>
      </c>
      <c r="J120" s="99" t="s">
        <v>43</v>
      </c>
      <c r="K120" s="97">
        <v>38840</v>
      </c>
      <c r="L120" s="96" t="s">
        <v>44</v>
      </c>
      <c r="M120" s="96" t="s">
        <v>30</v>
      </c>
      <c r="N120" s="100" t="s">
        <v>1128</v>
      </c>
      <c r="O120" s="101" t="s">
        <v>1129</v>
      </c>
      <c r="P120" s="101" t="s">
        <v>53</v>
      </c>
      <c r="Q120" s="101" t="s">
        <v>875</v>
      </c>
      <c r="R120" s="100" t="s">
        <v>62</v>
      </c>
      <c r="S120" s="98" t="s">
        <v>63</v>
      </c>
      <c r="T120" s="100" t="s">
        <v>1372</v>
      </c>
      <c r="U120" s="98" t="s">
        <v>1372</v>
      </c>
      <c r="V120" s="98" t="s">
        <v>33</v>
      </c>
      <c r="W120" s="98" t="s">
        <v>1381</v>
      </c>
      <c r="X120" s="98" t="s">
        <v>1381</v>
      </c>
      <c r="Y120" s="98" t="s">
        <v>1381</v>
      </c>
      <c r="Z120" s="98" t="s">
        <v>80</v>
      </c>
      <c r="AA120" s="98" t="s">
        <v>80</v>
      </c>
      <c r="AB120" s="98" t="s">
        <v>273</v>
      </c>
      <c r="AC120" s="98" t="s">
        <v>1382</v>
      </c>
      <c r="AD120" s="98" t="s">
        <v>1381</v>
      </c>
      <c r="AE120" s="96">
        <v>43647</v>
      </c>
      <c r="AF120" s="102">
        <v>23555.53</v>
      </c>
      <c r="AG120" s="102">
        <v>48640.99</v>
      </c>
      <c r="AH120" s="103">
        <v>72196.52</v>
      </c>
      <c r="AI120" s="102">
        <v>1413.33</v>
      </c>
      <c r="AJ120" s="102">
        <v>2918.45</v>
      </c>
      <c r="AK120" s="102">
        <v>4331.78</v>
      </c>
      <c r="AL120" s="102">
        <v>0</v>
      </c>
      <c r="AM120" s="102">
        <v>0</v>
      </c>
      <c r="AN120" s="102">
        <v>0</v>
      </c>
      <c r="AO120" s="102">
        <v>22142.2</v>
      </c>
      <c r="AP120" s="102">
        <v>45722.54</v>
      </c>
      <c r="AQ120" s="102">
        <v>67864.740000000005</v>
      </c>
      <c r="AR120" s="102">
        <v>23555.53</v>
      </c>
      <c r="AS120" s="104">
        <v>2591.1</v>
      </c>
      <c r="AT120" s="102">
        <v>5182.2</v>
      </c>
      <c r="AU120" s="105">
        <v>47</v>
      </c>
      <c r="AV120" s="102">
        <v>67864.740000000005</v>
      </c>
      <c r="AW120" s="102">
        <v>2591.1</v>
      </c>
      <c r="AX120" s="103">
        <v>74304.55</v>
      </c>
      <c r="AY120" s="106">
        <v>4458.26</v>
      </c>
      <c r="AZ120" s="102">
        <v>0</v>
      </c>
      <c r="BA120" s="102">
        <v>69846.289999999994</v>
      </c>
      <c r="BB120" s="102">
        <v>24243.31</v>
      </c>
      <c r="BC120" s="102">
        <v>2666.76</v>
      </c>
      <c r="BD120" s="102">
        <v>5333.52</v>
      </c>
      <c r="BE120" s="102">
        <v>69846.289999999994</v>
      </c>
      <c r="BF120" s="102">
        <v>2666.76</v>
      </c>
      <c r="BK120" s="1" t="s">
        <v>1679</v>
      </c>
    </row>
    <row r="121" spans="2:63" s="79" customFormat="1" x14ac:dyDescent="0.25">
      <c r="B121" s="67">
        <v>5321</v>
      </c>
      <c r="C121" s="68" t="s">
        <v>826</v>
      </c>
      <c r="D121" s="69">
        <v>43515</v>
      </c>
      <c r="E121" s="70" t="s">
        <v>31</v>
      </c>
      <c r="F121" s="68">
        <v>44105</v>
      </c>
      <c r="G121" s="67">
        <v>2</v>
      </c>
      <c r="H121" s="68" t="s">
        <v>42</v>
      </c>
      <c r="I121" s="69">
        <v>36620</v>
      </c>
      <c r="J121" s="71" t="s">
        <v>43</v>
      </c>
      <c r="K121" s="69">
        <v>38840</v>
      </c>
      <c r="L121" s="68" t="s">
        <v>44</v>
      </c>
      <c r="M121" s="68" t="s">
        <v>30</v>
      </c>
      <c r="N121" s="72" t="s">
        <v>1130</v>
      </c>
      <c r="O121" s="73" t="s">
        <v>1131</v>
      </c>
      <c r="P121" s="73" t="s">
        <v>53</v>
      </c>
      <c r="Q121" s="73" t="s">
        <v>875</v>
      </c>
      <c r="R121" s="72" t="s">
        <v>62</v>
      </c>
      <c r="S121" s="70" t="s">
        <v>63</v>
      </c>
      <c r="T121" s="72" t="s">
        <v>1372</v>
      </c>
      <c r="U121" s="70" t="s">
        <v>1372</v>
      </c>
      <c r="V121" s="70" t="s">
        <v>33</v>
      </c>
      <c r="W121" s="70" t="s">
        <v>1381</v>
      </c>
      <c r="X121" s="70" t="s">
        <v>1381</v>
      </c>
      <c r="Y121" s="70" t="s">
        <v>1381</v>
      </c>
      <c r="Z121" s="70" t="s">
        <v>80</v>
      </c>
      <c r="AA121" s="70" t="s">
        <v>80</v>
      </c>
      <c r="AB121" s="70" t="s">
        <v>273</v>
      </c>
      <c r="AC121" s="70" t="s">
        <v>1382</v>
      </c>
      <c r="AD121" s="70" t="s">
        <v>1381</v>
      </c>
      <c r="AE121" s="68">
        <v>43647</v>
      </c>
      <c r="AF121" s="74">
        <v>21238.69</v>
      </c>
      <c r="AG121" s="74">
        <v>43832.49</v>
      </c>
      <c r="AH121" s="75">
        <v>65071.18</v>
      </c>
      <c r="AI121" s="74">
        <v>1274.31</v>
      </c>
      <c r="AJ121" s="74">
        <v>2629.96</v>
      </c>
      <c r="AK121" s="74">
        <v>3904.27</v>
      </c>
      <c r="AL121" s="74">
        <v>0</v>
      </c>
      <c r="AM121" s="74">
        <v>0</v>
      </c>
      <c r="AN121" s="74">
        <v>0</v>
      </c>
      <c r="AO121" s="74">
        <v>19964.38</v>
      </c>
      <c r="AP121" s="74">
        <v>41202.53</v>
      </c>
      <c r="AQ121" s="74">
        <v>61166.91</v>
      </c>
      <c r="AR121" s="74">
        <v>21238.69</v>
      </c>
      <c r="AS121" s="76">
        <v>2336.25</v>
      </c>
      <c r="AT121" s="74">
        <v>4672.5</v>
      </c>
      <c r="AU121" s="77">
        <v>47</v>
      </c>
      <c r="AV121" s="74">
        <v>61166.91</v>
      </c>
      <c r="AW121" s="74">
        <v>2336.25</v>
      </c>
      <c r="AX121" s="75">
        <v>66971.16</v>
      </c>
      <c r="AY121" s="78">
        <v>4018.26</v>
      </c>
      <c r="AZ121" s="74">
        <v>0</v>
      </c>
      <c r="BA121" s="74">
        <v>62952.9</v>
      </c>
      <c r="BB121" s="74">
        <v>21858.83</v>
      </c>
      <c r="BC121" s="74">
        <v>2404.4699999999998</v>
      </c>
      <c r="BD121" s="74">
        <v>4808.9399999999996</v>
      </c>
      <c r="BE121" s="74">
        <v>62952.9</v>
      </c>
      <c r="BF121" s="74">
        <v>2404.4699999999998</v>
      </c>
      <c r="BK121" s="1" t="s">
        <v>1679</v>
      </c>
    </row>
    <row r="122" spans="2:63" s="79" customFormat="1" x14ac:dyDescent="0.25">
      <c r="B122" s="95">
        <v>5322</v>
      </c>
      <c r="C122" s="96" t="s">
        <v>826</v>
      </c>
      <c r="D122" s="97">
        <v>43515</v>
      </c>
      <c r="E122" s="98" t="s">
        <v>31</v>
      </c>
      <c r="F122" s="96">
        <v>44105</v>
      </c>
      <c r="G122" s="95">
        <v>2</v>
      </c>
      <c r="H122" s="96" t="s">
        <v>42</v>
      </c>
      <c r="I122" s="97">
        <v>36620</v>
      </c>
      <c r="J122" s="99" t="s">
        <v>43</v>
      </c>
      <c r="K122" s="97">
        <v>38840</v>
      </c>
      <c r="L122" s="96" t="s">
        <v>44</v>
      </c>
      <c r="M122" s="96" t="s">
        <v>30</v>
      </c>
      <c r="N122" s="100" t="s">
        <v>1132</v>
      </c>
      <c r="O122" s="101" t="s">
        <v>1133</v>
      </c>
      <c r="P122" s="101" t="s">
        <v>53</v>
      </c>
      <c r="Q122" s="101" t="s">
        <v>875</v>
      </c>
      <c r="R122" s="100" t="s">
        <v>62</v>
      </c>
      <c r="S122" s="98" t="s">
        <v>63</v>
      </c>
      <c r="T122" s="100" t="s">
        <v>1372</v>
      </c>
      <c r="U122" s="98" t="s">
        <v>1372</v>
      </c>
      <c r="V122" s="98" t="s">
        <v>33</v>
      </c>
      <c r="W122" s="98" t="s">
        <v>1381</v>
      </c>
      <c r="X122" s="98" t="s">
        <v>1381</v>
      </c>
      <c r="Y122" s="98" t="s">
        <v>1381</v>
      </c>
      <c r="Z122" s="98" t="s">
        <v>80</v>
      </c>
      <c r="AA122" s="98" t="s">
        <v>80</v>
      </c>
      <c r="AB122" s="98" t="s">
        <v>273</v>
      </c>
      <c r="AC122" s="98" t="s">
        <v>1382</v>
      </c>
      <c r="AD122" s="98" t="s">
        <v>1381</v>
      </c>
      <c r="AE122" s="96">
        <v>43647</v>
      </c>
      <c r="AF122" s="102">
        <v>20475.02</v>
      </c>
      <c r="AG122" s="102">
        <v>42229.91</v>
      </c>
      <c r="AH122" s="103">
        <v>62704.93</v>
      </c>
      <c r="AI122" s="102">
        <v>1228.49</v>
      </c>
      <c r="AJ122" s="102">
        <v>2533.79</v>
      </c>
      <c r="AK122" s="102">
        <v>3762.28</v>
      </c>
      <c r="AL122" s="102">
        <v>0</v>
      </c>
      <c r="AM122" s="102">
        <v>0</v>
      </c>
      <c r="AN122" s="102">
        <v>0</v>
      </c>
      <c r="AO122" s="102">
        <v>19246.53</v>
      </c>
      <c r="AP122" s="102">
        <v>39696.120000000003</v>
      </c>
      <c r="AQ122" s="102">
        <v>58942.65</v>
      </c>
      <c r="AR122" s="102">
        <v>20475.02</v>
      </c>
      <c r="AS122" s="104">
        <v>2252.25</v>
      </c>
      <c r="AT122" s="102">
        <v>4504.5</v>
      </c>
      <c r="AU122" s="105">
        <v>47</v>
      </c>
      <c r="AV122" s="102">
        <v>58942.65</v>
      </c>
      <c r="AW122" s="102">
        <v>2252.25</v>
      </c>
      <c r="AX122" s="103">
        <v>64535.82</v>
      </c>
      <c r="AY122" s="106">
        <v>3872.13</v>
      </c>
      <c r="AZ122" s="102">
        <v>0</v>
      </c>
      <c r="BA122" s="102">
        <v>60663.69</v>
      </c>
      <c r="BB122" s="102">
        <v>21072.86</v>
      </c>
      <c r="BC122" s="102">
        <v>2318.0100000000002</v>
      </c>
      <c r="BD122" s="102">
        <v>4636.0200000000004</v>
      </c>
      <c r="BE122" s="102">
        <v>60663.69</v>
      </c>
      <c r="BF122" s="102">
        <v>2318.0100000000002</v>
      </c>
      <c r="BK122" s="1" t="s">
        <v>1679</v>
      </c>
    </row>
    <row r="123" spans="2:63" s="79" customFormat="1" x14ac:dyDescent="0.25">
      <c r="B123" s="67">
        <v>5324</v>
      </c>
      <c r="C123" s="68" t="s">
        <v>826</v>
      </c>
      <c r="D123" s="69">
        <v>43515</v>
      </c>
      <c r="E123" s="70" t="s">
        <v>31</v>
      </c>
      <c r="F123" s="68">
        <v>44105</v>
      </c>
      <c r="G123" s="67">
        <v>2</v>
      </c>
      <c r="H123" s="68" t="s">
        <v>42</v>
      </c>
      <c r="I123" s="69">
        <v>36620</v>
      </c>
      <c r="J123" s="71" t="s">
        <v>43</v>
      </c>
      <c r="K123" s="69">
        <v>38840</v>
      </c>
      <c r="L123" s="68" t="s">
        <v>44</v>
      </c>
      <c r="M123" s="68" t="s">
        <v>30</v>
      </c>
      <c r="N123" s="72" t="s">
        <v>1134</v>
      </c>
      <c r="O123" s="73" t="s">
        <v>1135</v>
      </c>
      <c r="P123" s="73" t="s">
        <v>53</v>
      </c>
      <c r="Q123" s="73" t="s">
        <v>875</v>
      </c>
      <c r="R123" s="72" t="s">
        <v>62</v>
      </c>
      <c r="S123" s="70" t="s">
        <v>63</v>
      </c>
      <c r="T123" s="72" t="s">
        <v>1372</v>
      </c>
      <c r="U123" s="70" t="s">
        <v>1372</v>
      </c>
      <c r="V123" s="70" t="s">
        <v>33</v>
      </c>
      <c r="W123" s="70" t="s">
        <v>1381</v>
      </c>
      <c r="X123" s="70" t="s">
        <v>1381</v>
      </c>
      <c r="Y123" s="70" t="s">
        <v>1381</v>
      </c>
      <c r="Z123" s="70" t="s">
        <v>80</v>
      </c>
      <c r="AA123" s="70" t="s">
        <v>80</v>
      </c>
      <c r="AB123" s="70" t="s">
        <v>273</v>
      </c>
      <c r="AC123" s="70" t="s">
        <v>1382</v>
      </c>
      <c r="AD123" s="70" t="s">
        <v>1381</v>
      </c>
      <c r="AE123" s="68">
        <v>43647</v>
      </c>
      <c r="AF123" s="74">
        <v>21890.46</v>
      </c>
      <c r="AG123" s="74">
        <v>45173.37</v>
      </c>
      <c r="AH123" s="75">
        <v>67063.83</v>
      </c>
      <c r="AI123" s="74">
        <v>1313.42</v>
      </c>
      <c r="AJ123" s="74">
        <v>2710.4</v>
      </c>
      <c r="AK123" s="74">
        <v>4023.82</v>
      </c>
      <c r="AL123" s="74">
        <v>0</v>
      </c>
      <c r="AM123" s="74">
        <v>0</v>
      </c>
      <c r="AN123" s="74">
        <v>0</v>
      </c>
      <c r="AO123" s="74">
        <v>20577.04</v>
      </c>
      <c r="AP123" s="74">
        <v>42462.97</v>
      </c>
      <c r="AQ123" s="74">
        <v>63040.01</v>
      </c>
      <c r="AR123" s="74">
        <v>21890.46</v>
      </c>
      <c r="AS123" s="76">
        <v>2407.9499999999998</v>
      </c>
      <c r="AT123" s="74">
        <v>4815.8999999999996</v>
      </c>
      <c r="AU123" s="77">
        <v>47</v>
      </c>
      <c r="AV123" s="74">
        <v>63040.01</v>
      </c>
      <c r="AW123" s="74">
        <v>2407.9499999999998</v>
      </c>
      <c r="AX123" s="75">
        <v>69022</v>
      </c>
      <c r="AY123" s="78">
        <v>4141.3100000000004</v>
      </c>
      <c r="AZ123" s="74">
        <v>0</v>
      </c>
      <c r="BA123" s="74">
        <v>64880.69</v>
      </c>
      <c r="BB123" s="74">
        <v>22529.63</v>
      </c>
      <c r="BC123" s="74">
        <v>2478.25</v>
      </c>
      <c r="BD123" s="74">
        <v>4956.5</v>
      </c>
      <c r="BE123" s="74">
        <v>64880.69</v>
      </c>
      <c r="BF123" s="74">
        <v>2478.25</v>
      </c>
      <c r="BK123" s="1" t="s">
        <v>1679</v>
      </c>
    </row>
    <row r="124" spans="2:63" s="79" customFormat="1" x14ac:dyDescent="0.25">
      <c r="B124" s="95">
        <v>5325</v>
      </c>
      <c r="C124" s="96" t="s">
        <v>826</v>
      </c>
      <c r="D124" s="97">
        <v>43515</v>
      </c>
      <c r="E124" s="98" t="s">
        <v>31</v>
      </c>
      <c r="F124" s="96">
        <v>44105</v>
      </c>
      <c r="G124" s="95">
        <v>2</v>
      </c>
      <c r="H124" s="96" t="s">
        <v>42</v>
      </c>
      <c r="I124" s="97">
        <v>36620</v>
      </c>
      <c r="J124" s="99" t="s">
        <v>43</v>
      </c>
      <c r="K124" s="97">
        <v>38840</v>
      </c>
      <c r="L124" s="96" t="s">
        <v>44</v>
      </c>
      <c r="M124" s="96" t="s">
        <v>30</v>
      </c>
      <c r="N124" s="100" t="s">
        <v>1136</v>
      </c>
      <c r="O124" s="101" t="s">
        <v>1137</v>
      </c>
      <c r="P124" s="101" t="s">
        <v>53</v>
      </c>
      <c r="Q124" s="101" t="s">
        <v>875</v>
      </c>
      <c r="R124" s="100" t="s">
        <v>62</v>
      </c>
      <c r="S124" s="98" t="s">
        <v>63</v>
      </c>
      <c r="T124" s="100" t="s">
        <v>1372</v>
      </c>
      <c r="U124" s="98" t="s">
        <v>1372</v>
      </c>
      <c r="V124" s="98" t="s">
        <v>33</v>
      </c>
      <c r="W124" s="98" t="s">
        <v>1381</v>
      </c>
      <c r="X124" s="98" t="s">
        <v>1381</v>
      </c>
      <c r="Y124" s="98" t="s">
        <v>1381</v>
      </c>
      <c r="Z124" s="98" t="s">
        <v>80</v>
      </c>
      <c r="AA124" s="98" t="s">
        <v>80</v>
      </c>
      <c r="AB124" s="98" t="s">
        <v>273</v>
      </c>
      <c r="AC124" s="98" t="s">
        <v>1382</v>
      </c>
      <c r="AD124" s="98" t="s">
        <v>1381</v>
      </c>
      <c r="AE124" s="96">
        <v>43647</v>
      </c>
      <c r="AF124" s="102">
        <v>19771.57</v>
      </c>
      <c r="AG124" s="102">
        <v>40738.5</v>
      </c>
      <c r="AH124" s="103">
        <v>60510.07</v>
      </c>
      <c r="AI124" s="102">
        <v>1186.29</v>
      </c>
      <c r="AJ124" s="102">
        <v>2444.31</v>
      </c>
      <c r="AK124" s="102">
        <v>3630.6</v>
      </c>
      <c r="AL124" s="102">
        <v>0</v>
      </c>
      <c r="AM124" s="102">
        <v>0</v>
      </c>
      <c r="AN124" s="102">
        <v>0</v>
      </c>
      <c r="AO124" s="102">
        <v>18585.28</v>
      </c>
      <c r="AP124" s="102">
        <v>38294.19</v>
      </c>
      <c r="AQ124" s="102">
        <v>56879.47</v>
      </c>
      <c r="AR124" s="102">
        <v>19771.57</v>
      </c>
      <c r="AS124" s="104">
        <v>2174.87</v>
      </c>
      <c r="AT124" s="102">
        <v>4349.74</v>
      </c>
      <c r="AU124" s="105">
        <v>47</v>
      </c>
      <c r="AV124" s="102">
        <v>56879.47</v>
      </c>
      <c r="AW124" s="102">
        <v>2174.87</v>
      </c>
      <c r="AX124" s="103">
        <v>62276.87</v>
      </c>
      <c r="AY124" s="106">
        <v>3736.6</v>
      </c>
      <c r="AZ124" s="102">
        <v>0</v>
      </c>
      <c r="BA124" s="102">
        <v>58540.27</v>
      </c>
      <c r="BB124" s="102">
        <v>20348.87</v>
      </c>
      <c r="BC124" s="102">
        <v>2238.37</v>
      </c>
      <c r="BD124" s="102">
        <v>4476.74</v>
      </c>
      <c r="BE124" s="102">
        <v>58540.27</v>
      </c>
      <c r="BF124" s="102">
        <v>2238.37</v>
      </c>
      <c r="BK124" s="1" t="s">
        <v>1679</v>
      </c>
    </row>
    <row r="125" spans="2:63" s="79" customFormat="1" x14ac:dyDescent="0.25">
      <c r="B125" s="67">
        <v>5352</v>
      </c>
      <c r="C125" s="68" t="s">
        <v>826</v>
      </c>
      <c r="D125" s="69">
        <v>43515</v>
      </c>
      <c r="E125" s="70" t="s">
        <v>31</v>
      </c>
      <c r="F125" s="68">
        <v>44105</v>
      </c>
      <c r="G125" s="67">
        <v>2</v>
      </c>
      <c r="H125" s="68" t="s">
        <v>42</v>
      </c>
      <c r="I125" s="69">
        <v>36620</v>
      </c>
      <c r="J125" s="71" t="s">
        <v>43</v>
      </c>
      <c r="K125" s="69">
        <v>38840</v>
      </c>
      <c r="L125" s="68" t="s">
        <v>44</v>
      </c>
      <c r="M125" s="68" t="s">
        <v>30</v>
      </c>
      <c r="N125" s="72" t="s">
        <v>1147</v>
      </c>
      <c r="O125" s="73" t="s">
        <v>1148</v>
      </c>
      <c r="P125" s="73" t="s">
        <v>34</v>
      </c>
      <c r="Q125" s="73" t="s">
        <v>875</v>
      </c>
      <c r="R125" s="72" t="s">
        <v>62</v>
      </c>
      <c r="S125" s="70" t="s">
        <v>63</v>
      </c>
      <c r="T125" s="72" t="s">
        <v>1372</v>
      </c>
      <c r="U125" s="70" t="s">
        <v>1372</v>
      </c>
      <c r="V125" s="70" t="s">
        <v>33</v>
      </c>
      <c r="W125" s="70" t="s">
        <v>1381</v>
      </c>
      <c r="X125" s="70" t="s">
        <v>1381</v>
      </c>
      <c r="Y125" s="70" t="s">
        <v>1381</v>
      </c>
      <c r="Z125" s="70" t="s">
        <v>80</v>
      </c>
      <c r="AA125" s="70" t="s">
        <v>80</v>
      </c>
      <c r="AB125" s="70" t="s">
        <v>273</v>
      </c>
      <c r="AC125" s="70" t="s">
        <v>1382</v>
      </c>
      <c r="AD125" s="70" t="s">
        <v>1381</v>
      </c>
      <c r="AE125" s="68">
        <v>43647</v>
      </c>
      <c r="AF125" s="74">
        <v>25228.11</v>
      </c>
      <c r="AG125" s="74">
        <v>52351.199999999997</v>
      </c>
      <c r="AH125" s="75">
        <v>77579.31</v>
      </c>
      <c r="AI125" s="74">
        <v>1513.67</v>
      </c>
      <c r="AJ125" s="74">
        <v>3141.08</v>
      </c>
      <c r="AK125" s="74">
        <v>4654.75</v>
      </c>
      <c r="AL125" s="74">
        <v>0</v>
      </c>
      <c r="AM125" s="74">
        <v>0</v>
      </c>
      <c r="AN125" s="74">
        <v>0</v>
      </c>
      <c r="AO125" s="74">
        <v>23714.44</v>
      </c>
      <c r="AP125" s="74">
        <v>49210.12</v>
      </c>
      <c r="AQ125" s="74">
        <v>72924.56</v>
      </c>
      <c r="AR125" s="74">
        <v>0</v>
      </c>
      <c r="AS125" s="76">
        <v>0</v>
      </c>
      <c r="AT125" s="74">
        <v>0</v>
      </c>
      <c r="AU125" s="77">
        <v>47</v>
      </c>
      <c r="AV125" s="74">
        <v>72924.56</v>
      </c>
      <c r="AW125" s="74">
        <v>0</v>
      </c>
      <c r="AX125" s="75">
        <v>79844.509999999995</v>
      </c>
      <c r="AY125" s="78">
        <v>4790.66</v>
      </c>
      <c r="AZ125" s="74">
        <v>0</v>
      </c>
      <c r="BA125" s="74">
        <v>75053.850000000006</v>
      </c>
      <c r="BB125" s="74">
        <v>0</v>
      </c>
      <c r="BC125" s="74">
        <v>0</v>
      </c>
      <c r="BD125" s="74">
        <v>0</v>
      </c>
      <c r="BE125" s="74">
        <v>75053.850000000006</v>
      </c>
      <c r="BF125" s="74">
        <v>0</v>
      </c>
      <c r="BK125" s="1" t="s">
        <v>1679</v>
      </c>
    </row>
    <row r="126" spans="2:63" s="79" customFormat="1" x14ac:dyDescent="0.25">
      <c r="B126" s="95">
        <v>5353</v>
      </c>
      <c r="C126" s="96" t="s">
        <v>826</v>
      </c>
      <c r="D126" s="97">
        <v>43515</v>
      </c>
      <c r="E126" s="98" t="s">
        <v>31</v>
      </c>
      <c r="F126" s="96">
        <v>44105</v>
      </c>
      <c r="G126" s="95">
        <v>2</v>
      </c>
      <c r="H126" s="96" t="s">
        <v>42</v>
      </c>
      <c r="I126" s="97">
        <v>36620</v>
      </c>
      <c r="J126" s="99" t="s">
        <v>43</v>
      </c>
      <c r="K126" s="97">
        <v>38840</v>
      </c>
      <c r="L126" s="96" t="s">
        <v>44</v>
      </c>
      <c r="M126" s="96" t="s">
        <v>30</v>
      </c>
      <c r="N126" s="100" t="s">
        <v>1149</v>
      </c>
      <c r="O126" s="101" t="s">
        <v>1150</v>
      </c>
      <c r="P126" s="101" t="s">
        <v>34</v>
      </c>
      <c r="Q126" s="101" t="s">
        <v>875</v>
      </c>
      <c r="R126" s="100" t="s">
        <v>62</v>
      </c>
      <c r="S126" s="98" t="s">
        <v>63</v>
      </c>
      <c r="T126" s="100" t="s">
        <v>1372</v>
      </c>
      <c r="U126" s="98" t="s">
        <v>1372</v>
      </c>
      <c r="V126" s="98" t="s">
        <v>33</v>
      </c>
      <c r="W126" s="98" t="s">
        <v>1381</v>
      </c>
      <c r="X126" s="98" t="s">
        <v>1381</v>
      </c>
      <c r="Y126" s="98" t="s">
        <v>1381</v>
      </c>
      <c r="Z126" s="98" t="s">
        <v>80</v>
      </c>
      <c r="AA126" s="98" t="s">
        <v>80</v>
      </c>
      <c r="AB126" s="98" t="s">
        <v>273</v>
      </c>
      <c r="AC126" s="98" t="s">
        <v>1382</v>
      </c>
      <c r="AD126" s="98" t="s">
        <v>1381</v>
      </c>
      <c r="AE126" s="96">
        <v>43647</v>
      </c>
      <c r="AF126" s="102">
        <v>36497.410000000003</v>
      </c>
      <c r="AG126" s="102">
        <v>75914.820000000007</v>
      </c>
      <c r="AH126" s="103">
        <v>112412.23</v>
      </c>
      <c r="AI126" s="102">
        <v>2189.84</v>
      </c>
      <c r="AJ126" s="102">
        <v>4554.88</v>
      </c>
      <c r="AK126" s="102">
        <v>6744.72</v>
      </c>
      <c r="AL126" s="102">
        <v>0</v>
      </c>
      <c r="AM126" s="102">
        <v>0</v>
      </c>
      <c r="AN126" s="102">
        <v>0</v>
      </c>
      <c r="AO126" s="102">
        <v>34307.57</v>
      </c>
      <c r="AP126" s="102">
        <v>71359.94</v>
      </c>
      <c r="AQ126" s="102">
        <v>105667.51</v>
      </c>
      <c r="AR126" s="102">
        <v>0</v>
      </c>
      <c r="AS126" s="104">
        <v>0</v>
      </c>
      <c r="AT126" s="102">
        <v>0</v>
      </c>
      <c r="AU126" s="105">
        <v>47</v>
      </c>
      <c r="AV126" s="102">
        <v>105667.51</v>
      </c>
      <c r="AW126" s="102">
        <v>0</v>
      </c>
      <c r="AX126" s="103">
        <v>115694.5</v>
      </c>
      <c r="AY126" s="106">
        <v>6941.65</v>
      </c>
      <c r="AZ126" s="102">
        <v>0</v>
      </c>
      <c r="BA126" s="102">
        <v>108752.85</v>
      </c>
      <c r="BB126" s="102">
        <v>0</v>
      </c>
      <c r="BC126" s="102">
        <v>0</v>
      </c>
      <c r="BD126" s="102">
        <v>0</v>
      </c>
      <c r="BE126" s="102">
        <v>108752.85</v>
      </c>
      <c r="BF126" s="102">
        <v>0</v>
      </c>
      <c r="BK126" s="1" t="s">
        <v>1679</v>
      </c>
    </row>
    <row r="127" spans="2:63" s="79" customFormat="1" x14ac:dyDescent="0.25">
      <c r="B127" s="67">
        <v>5354</v>
      </c>
      <c r="C127" s="68" t="s">
        <v>826</v>
      </c>
      <c r="D127" s="69">
        <v>43515</v>
      </c>
      <c r="E127" s="70" t="s">
        <v>31</v>
      </c>
      <c r="F127" s="68">
        <v>44105</v>
      </c>
      <c r="G127" s="67">
        <v>2</v>
      </c>
      <c r="H127" s="68" t="s">
        <v>42</v>
      </c>
      <c r="I127" s="69">
        <v>36620</v>
      </c>
      <c r="J127" s="71" t="s">
        <v>43</v>
      </c>
      <c r="K127" s="69">
        <v>38840</v>
      </c>
      <c r="L127" s="68" t="s">
        <v>44</v>
      </c>
      <c r="M127" s="68" t="s">
        <v>30</v>
      </c>
      <c r="N127" s="72" t="s">
        <v>1151</v>
      </c>
      <c r="O127" s="73" t="s">
        <v>1152</v>
      </c>
      <c r="P127" s="73" t="s">
        <v>53</v>
      </c>
      <c r="Q127" s="73" t="s">
        <v>875</v>
      </c>
      <c r="R127" s="72" t="s">
        <v>62</v>
      </c>
      <c r="S127" s="70" t="s">
        <v>63</v>
      </c>
      <c r="T127" s="72" t="s">
        <v>1372</v>
      </c>
      <c r="U127" s="70" t="s">
        <v>1372</v>
      </c>
      <c r="V127" s="70" t="s">
        <v>33</v>
      </c>
      <c r="W127" s="70" t="s">
        <v>1381</v>
      </c>
      <c r="X127" s="70" t="s">
        <v>1381</v>
      </c>
      <c r="Y127" s="70" t="s">
        <v>1381</v>
      </c>
      <c r="Z127" s="70" t="s">
        <v>80</v>
      </c>
      <c r="AA127" s="70" t="s">
        <v>80</v>
      </c>
      <c r="AB127" s="70" t="s">
        <v>273</v>
      </c>
      <c r="AC127" s="70" t="s">
        <v>1382</v>
      </c>
      <c r="AD127" s="70" t="s">
        <v>1381</v>
      </c>
      <c r="AE127" s="68">
        <v>43647</v>
      </c>
      <c r="AF127" s="74">
        <v>37037.35</v>
      </c>
      <c r="AG127" s="74">
        <v>77627.47</v>
      </c>
      <c r="AH127" s="75">
        <v>114664.82</v>
      </c>
      <c r="AI127" s="74">
        <v>2222.23</v>
      </c>
      <c r="AJ127" s="74">
        <v>4657.6499999999996</v>
      </c>
      <c r="AK127" s="74">
        <v>6879.88</v>
      </c>
      <c r="AL127" s="74">
        <v>0</v>
      </c>
      <c r="AM127" s="74">
        <v>0</v>
      </c>
      <c r="AN127" s="74">
        <v>0</v>
      </c>
      <c r="AO127" s="74">
        <v>34815.120000000003</v>
      </c>
      <c r="AP127" s="74">
        <v>72969.820000000007</v>
      </c>
      <c r="AQ127" s="74">
        <v>107784.94</v>
      </c>
      <c r="AR127" s="74">
        <v>37037.35</v>
      </c>
      <c r="AS127" s="76">
        <v>4074.1</v>
      </c>
      <c r="AT127" s="74">
        <v>8148.2</v>
      </c>
      <c r="AU127" s="77">
        <v>47</v>
      </c>
      <c r="AV127" s="74">
        <v>107784.94</v>
      </c>
      <c r="AW127" s="74">
        <v>4074.1</v>
      </c>
      <c r="AX127" s="75">
        <v>118012.87</v>
      </c>
      <c r="AY127" s="78">
        <v>7080.76</v>
      </c>
      <c r="AZ127" s="74">
        <v>0</v>
      </c>
      <c r="BA127" s="74">
        <v>110932.11</v>
      </c>
      <c r="BB127" s="74">
        <v>38118.79</v>
      </c>
      <c r="BC127" s="74">
        <v>4193.0600000000004</v>
      </c>
      <c r="BD127" s="74">
        <v>8386.1200000000008</v>
      </c>
      <c r="BE127" s="74">
        <v>110932.11</v>
      </c>
      <c r="BF127" s="74">
        <v>4193.0600000000004</v>
      </c>
      <c r="BK127" s="1" t="s">
        <v>1679</v>
      </c>
    </row>
    <row r="128" spans="2:63" s="79" customFormat="1" x14ac:dyDescent="0.25">
      <c r="B128" s="95">
        <v>5355</v>
      </c>
      <c r="C128" s="96" t="s">
        <v>826</v>
      </c>
      <c r="D128" s="97">
        <v>43515</v>
      </c>
      <c r="E128" s="98" t="s">
        <v>31</v>
      </c>
      <c r="F128" s="96">
        <v>44105</v>
      </c>
      <c r="G128" s="95">
        <v>2</v>
      </c>
      <c r="H128" s="96" t="s">
        <v>42</v>
      </c>
      <c r="I128" s="97">
        <v>36620</v>
      </c>
      <c r="J128" s="99" t="s">
        <v>43</v>
      </c>
      <c r="K128" s="97">
        <v>38840</v>
      </c>
      <c r="L128" s="96" t="s">
        <v>44</v>
      </c>
      <c r="M128" s="96" t="s">
        <v>30</v>
      </c>
      <c r="N128" s="100" t="s">
        <v>1153</v>
      </c>
      <c r="O128" s="101" t="s">
        <v>1154</v>
      </c>
      <c r="P128" s="101" t="s">
        <v>34</v>
      </c>
      <c r="Q128" s="101" t="s">
        <v>875</v>
      </c>
      <c r="R128" s="100" t="s">
        <v>62</v>
      </c>
      <c r="S128" s="98" t="s">
        <v>63</v>
      </c>
      <c r="T128" s="100" t="s">
        <v>1372</v>
      </c>
      <c r="U128" s="98" t="s">
        <v>1372</v>
      </c>
      <c r="V128" s="98" t="s">
        <v>33</v>
      </c>
      <c r="W128" s="98" t="s">
        <v>1381</v>
      </c>
      <c r="X128" s="98" t="s">
        <v>1381</v>
      </c>
      <c r="Y128" s="98" t="s">
        <v>1381</v>
      </c>
      <c r="Z128" s="98" t="s">
        <v>80</v>
      </c>
      <c r="AA128" s="98" t="s">
        <v>80</v>
      </c>
      <c r="AB128" s="98" t="s">
        <v>273</v>
      </c>
      <c r="AC128" s="98" t="s">
        <v>1382</v>
      </c>
      <c r="AD128" s="98" t="s">
        <v>1381</v>
      </c>
      <c r="AE128" s="96">
        <v>43647</v>
      </c>
      <c r="AF128" s="102">
        <v>25375.55</v>
      </c>
      <c r="AG128" s="102">
        <v>52859.86</v>
      </c>
      <c r="AH128" s="103">
        <v>78235.41</v>
      </c>
      <c r="AI128" s="102">
        <v>1522.53</v>
      </c>
      <c r="AJ128" s="102">
        <v>3171.59</v>
      </c>
      <c r="AK128" s="102">
        <v>4694.12</v>
      </c>
      <c r="AL128" s="102">
        <v>0</v>
      </c>
      <c r="AM128" s="102">
        <v>0</v>
      </c>
      <c r="AN128" s="102">
        <v>0</v>
      </c>
      <c r="AO128" s="102">
        <v>23853.02</v>
      </c>
      <c r="AP128" s="102">
        <v>49688.27</v>
      </c>
      <c r="AQ128" s="102">
        <v>73541.289999999994</v>
      </c>
      <c r="AR128" s="102">
        <v>0</v>
      </c>
      <c r="AS128" s="104">
        <v>0</v>
      </c>
      <c r="AT128" s="102">
        <v>0</v>
      </c>
      <c r="AU128" s="105">
        <v>47</v>
      </c>
      <c r="AV128" s="102">
        <v>73541.289999999994</v>
      </c>
      <c r="AW128" s="102">
        <v>0</v>
      </c>
      <c r="AX128" s="103">
        <v>80519.77</v>
      </c>
      <c r="AY128" s="106">
        <v>4831.18</v>
      </c>
      <c r="AZ128" s="102">
        <v>0</v>
      </c>
      <c r="BA128" s="102">
        <v>75688.59</v>
      </c>
      <c r="BB128" s="102">
        <v>0</v>
      </c>
      <c r="BC128" s="102">
        <v>0</v>
      </c>
      <c r="BD128" s="102">
        <v>0</v>
      </c>
      <c r="BE128" s="102">
        <v>75688.59</v>
      </c>
      <c r="BF128" s="102">
        <v>0</v>
      </c>
      <c r="BK128" s="1" t="s">
        <v>1679</v>
      </c>
    </row>
    <row r="129" spans="2:63" s="79" customFormat="1" x14ac:dyDescent="0.25">
      <c r="B129" s="67">
        <v>5356</v>
      </c>
      <c r="C129" s="68" t="s">
        <v>826</v>
      </c>
      <c r="D129" s="69">
        <v>43515</v>
      </c>
      <c r="E129" s="70" t="s">
        <v>31</v>
      </c>
      <c r="F129" s="68">
        <v>44105</v>
      </c>
      <c r="G129" s="67">
        <v>2</v>
      </c>
      <c r="H129" s="68" t="s">
        <v>42</v>
      </c>
      <c r="I129" s="69">
        <v>36620</v>
      </c>
      <c r="J129" s="71" t="s">
        <v>43</v>
      </c>
      <c r="K129" s="69">
        <v>38840</v>
      </c>
      <c r="L129" s="68" t="s">
        <v>44</v>
      </c>
      <c r="M129" s="68" t="s">
        <v>30</v>
      </c>
      <c r="N129" s="72" t="s">
        <v>1155</v>
      </c>
      <c r="O129" s="73" t="s">
        <v>1156</v>
      </c>
      <c r="P129" s="73" t="s">
        <v>34</v>
      </c>
      <c r="Q129" s="73" t="s">
        <v>875</v>
      </c>
      <c r="R129" s="72" t="s">
        <v>62</v>
      </c>
      <c r="S129" s="70" t="s">
        <v>63</v>
      </c>
      <c r="T129" s="72" t="s">
        <v>1372</v>
      </c>
      <c r="U129" s="70" t="s">
        <v>1372</v>
      </c>
      <c r="V129" s="70" t="s">
        <v>33</v>
      </c>
      <c r="W129" s="70" t="s">
        <v>1381</v>
      </c>
      <c r="X129" s="70" t="s">
        <v>1381</v>
      </c>
      <c r="Y129" s="70" t="s">
        <v>1381</v>
      </c>
      <c r="Z129" s="70" t="s">
        <v>80</v>
      </c>
      <c r="AA129" s="70" t="s">
        <v>80</v>
      </c>
      <c r="AB129" s="70" t="s">
        <v>273</v>
      </c>
      <c r="AC129" s="70" t="s">
        <v>1382</v>
      </c>
      <c r="AD129" s="70" t="s">
        <v>1381</v>
      </c>
      <c r="AE129" s="68">
        <v>43647</v>
      </c>
      <c r="AF129" s="74">
        <v>46190.51</v>
      </c>
      <c r="AG129" s="74">
        <v>95909.75</v>
      </c>
      <c r="AH129" s="75">
        <v>142100.26</v>
      </c>
      <c r="AI129" s="74">
        <v>2771.42</v>
      </c>
      <c r="AJ129" s="74">
        <v>5754.59</v>
      </c>
      <c r="AK129" s="74">
        <v>8526.01</v>
      </c>
      <c r="AL129" s="74">
        <v>0</v>
      </c>
      <c r="AM129" s="74">
        <v>0</v>
      </c>
      <c r="AN129" s="74">
        <v>0</v>
      </c>
      <c r="AO129" s="74">
        <v>43419.09</v>
      </c>
      <c r="AP129" s="74">
        <v>90155.16</v>
      </c>
      <c r="AQ129" s="74">
        <v>133574.25</v>
      </c>
      <c r="AR129" s="74">
        <v>0</v>
      </c>
      <c r="AS129" s="76">
        <v>0</v>
      </c>
      <c r="AT129" s="74">
        <v>0</v>
      </c>
      <c r="AU129" s="77">
        <v>47</v>
      </c>
      <c r="AV129" s="74">
        <v>133574.25</v>
      </c>
      <c r="AW129" s="74">
        <v>0</v>
      </c>
      <c r="AX129" s="75">
        <v>146249.38</v>
      </c>
      <c r="AY129" s="78">
        <v>8774.9500000000007</v>
      </c>
      <c r="AZ129" s="74">
        <v>0</v>
      </c>
      <c r="BA129" s="74">
        <v>137474.43</v>
      </c>
      <c r="BB129" s="74">
        <v>0</v>
      </c>
      <c r="BC129" s="74">
        <v>0</v>
      </c>
      <c r="BD129" s="74">
        <v>0</v>
      </c>
      <c r="BE129" s="74">
        <v>137474.43</v>
      </c>
      <c r="BF129" s="74">
        <v>0</v>
      </c>
      <c r="BK129" s="1" t="s">
        <v>1679</v>
      </c>
    </row>
    <row r="130" spans="2:63" s="79" customFormat="1" x14ac:dyDescent="0.25">
      <c r="B130" s="95">
        <v>5357</v>
      </c>
      <c r="C130" s="96" t="s">
        <v>826</v>
      </c>
      <c r="D130" s="97">
        <v>43515</v>
      </c>
      <c r="E130" s="98" t="s">
        <v>31</v>
      </c>
      <c r="F130" s="96">
        <v>44105</v>
      </c>
      <c r="G130" s="95">
        <v>2</v>
      </c>
      <c r="H130" s="96" t="s">
        <v>42</v>
      </c>
      <c r="I130" s="97">
        <v>36620</v>
      </c>
      <c r="J130" s="99" t="s">
        <v>43</v>
      </c>
      <c r="K130" s="97">
        <v>38840</v>
      </c>
      <c r="L130" s="96" t="s">
        <v>44</v>
      </c>
      <c r="M130" s="96" t="s">
        <v>30</v>
      </c>
      <c r="N130" s="100" t="s">
        <v>1157</v>
      </c>
      <c r="O130" s="101" t="s">
        <v>1158</v>
      </c>
      <c r="P130" s="101" t="s">
        <v>34</v>
      </c>
      <c r="Q130" s="101" t="s">
        <v>875</v>
      </c>
      <c r="R130" s="100" t="s">
        <v>62</v>
      </c>
      <c r="S130" s="98" t="s">
        <v>63</v>
      </c>
      <c r="T130" s="100" t="s">
        <v>1372</v>
      </c>
      <c r="U130" s="98" t="s">
        <v>1372</v>
      </c>
      <c r="V130" s="98" t="s">
        <v>33</v>
      </c>
      <c r="W130" s="98" t="s">
        <v>1381</v>
      </c>
      <c r="X130" s="98" t="s">
        <v>1381</v>
      </c>
      <c r="Y130" s="98" t="s">
        <v>1381</v>
      </c>
      <c r="Z130" s="98" t="s">
        <v>80</v>
      </c>
      <c r="AA130" s="98" t="s">
        <v>80</v>
      </c>
      <c r="AB130" s="98" t="s">
        <v>273</v>
      </c>
      <c r="AC130" s="98" t="s">
        <v>1382</v>
      </c>
      <c r="AD130" s="98" t="s">
        <v>1381</v>
      </c>
      <c r="AE130" s="96">
        <v>43647</v>
      </c>
      <c r="AF130" s="102">
        <v>39432</v>
      </c>
      <c r="AG130" s="102">
        <v>81985.87</v>
      </c>
      <c r="AH130" s="103">
        <v>121417.87</v>
      </c>
      <c r="AI130" s="102">
        <v>2365.91</v>
      </c>
      <c r="AJ130" s="102">
        <v>4919.1499999999996</v>
      </c>
      <c r="AK130" s="102">
        <v>7285.06</v>
      </c>
      <c r="AL130" s="102">
        <v>0</v>
      </c>
      <c r="AM130" s="102">
        <v>0</v>
      </c>
      <c r="AN130" s="102">
        <v>0</v>
      </c>
      <c r="AO130" s="102">
        <v>37066.089999999997</v>
      </c>
      <c r="AP130" s="102">
        <v>77066.720000000001</v>
      </c>
      <c r="AQ130" s="102">
        <v>114132.81</v>
      </c>
      <c r="AR130" s="102">
        <v>0</v>
      </c>
      <c r="AS130" s="104">
        <v>0</v>
      </c>
      <c r="AT130" s="102">
        <v>0</v>
      </c>
      <c r="AU130" s="105">
        <v>47</v>
      </c>
      <c r="AV130" s="102">
        <v>114132.81</v>
      </c>
      <c r="AW130" s="102">
        <v>0</v>
      </c>
      <c r="AX130" s="103">
        <v>124963.1</v>
      </c>
      <c r="AY130" s="106">
        <v>7497.77</v>
      </c>
      <c r="AZ130" s="102">
        <v>0</v>
      </c>
      <c r="BA130" s="102">
        <v>117465.33</v>
      </c>
      <c r="BB130" s="102">
        <v>0</v>
      </c>
      <c r="BC130" s="102">
        <v>0</v>
      </c>
      <c r="BD130" s="102">
        <v>0</v>
      </c>
      <c r="BE130" s="102">
        <v>117465.33</v>
      </c>
      <c r="BF130" s="102">
        <v>0</v>
      </c>
      <c r="BK130" s="1" t="s">
        <v>1679</v>
      </c>
    </row>
    <row r="131" spans="2:63" s="79" customFormat="1" x14ac:dyDescent="0.25">
      <c r="B131" s="67">
        <v>5358</v>
      </c>
      <c r="C131" s="68" t="s">
        <v>826</v>
      </c>
      <c r="D131" s="69">
        <v>43515</v>
      </c>
      <c r="E131" s="70" t="s">
        <v>31</v>
      </c>
      <c r="F131" s="68">
        <v>44105</v>
      </c>
      <c r="G131" s="67">
        <v>2</v>
      </c>
      <c r="H131" s="68" t="s">
        <v>42</v>
      </c>
      <c r="I131" s="69">
        <v>36620</v>
      </c>
      <c r="J131" s="71" t="s">
        <v>43</v>
      </c>
      <c r="K131" s="69">
        <v>38840</v>
      </c>
      <c r="L131" s="68" t="s">
        <v>44</v>
      </c>
      <c r="M131" s="68" t="s">
        <v>30</v>
      </c>
      <c r="N131" s="72" t="s">
        <v>1159</v>
      </c>
      <c r="O131" s="73" t="s">
        <v>1160</v>
      </c>
      <c r="P131" s="73" t="s">
        <v>34</v>
      </c>
      <c r="Q131" s="73" t="s">
        <v>875</v>
      </c>
      <c r="R131" s="72" t="s">
        <v>62</v>
      </c>
      <c r="S131" s="70" t="s">
        <v>63</v>
      </c>
      <c r="T131" s="72" t="s">
        <v>1372</v>
      </c>
      <c r="U131" s="70" t="s">
        <v>1372</v>
      </c>
      <c r="V131" s="70" t="s">
        <v>33</v>
      </c>
      <c r="W131" s="70" t="s">
        <v>1381</v>
      </c>
      <c r="X131" s="70" t="s">
        <v>1381</v>
      </c>
      <c r="Y131" s="70" t="s">
        <v>1381</v>
      </c>
      <c r="Z131" s="70" t="s">
        <v>80</v>
      </c>
      <c r="AA131" s="70" t="s">
        <v>80</v>
      </c>
      <c r="AB131" s="70" t="s">
        <v>273</v>
      </c>
      <c r="AC131" s="70" t="s">
        <v>1382</v>
      </c>
      <c r="AD131" s="70" t="s">
        <v>1381</v>
      </c>
      <c r="AE131" s="68">
        <v>43647</v>
      </c>
      <c r="AF131" s="74">
        <v>38055.160000000003</v>
      </c>
      <c r="AG131" s="74">
        <v>79004.210000000006</v>
      </c>
      <c r="AH131" s="75">
        <v>117059.37</v>
      </c>
      <c r="AI131" s="74">
        <v>2283.3000000000002</v>
      </c>
      <c r="AJ131" s="74">
        <v>4740.26</v>
      </c>
      <c r="AK131" s="74">
        <v>7023.56</v>
      </c>
      <c r="AL131" s="74">
        <v>0</v>
      </c>
      <c r="AM131" s="74">
        <v>0</v>
      </c>
      <c r="AN131" s="74">
        <v>0</v>
      </c>
      <c r="AO131" s="74">
        <v>35771.86</v>
      </c>
      <c r="AP131" s="74">
        <v>74263.95</v>
      </c>
      <c r="AQ131" s="74">
        <v>110035.81</v>
      </c>
      <c r="AR131" s="74">
        <v>0</v>
      </c>
      <c r="AS131" s="76">
        <v>0</v>
      </c>
      <c r="AT131" s="74">
        <v>0</v>
      </c>
      <c r="AU131" s="77">
        <v>47</v>
      </c>
      <c r="AV131" s="74">
        <v>110035.81</v>
      </c>
      <c r="AW131" s="74">
        <v>0</v>
      </c>
      <c r="AX131" s="75">
        <v>120477.33</v>
      </c>
      <c r="AY131" s="78">
        <v>7228.63</v>
      </c>
      <c r="AZ131" s="74">
        <v>0</v>
      </c>
      <c r="BA131" s="74">
        <v>113248.7</v>
      </c>
      <c r="BB131" s="74">
        <v>0</v>
      </c>
      <c r="BC131" s="74">
        <v>0</v>
      </c>
      <c r="BD131" s="74">
        <v>0</v>
      </c>
      <c r="BE131" s="74">
        <v>113248.7</v>
      </c>
      <c r="BF131" s="74">
        <v>0</v>
      </c>
      <c r="BK131" s="1" t="s">
        <v>1679</v>
      </c>
    </row>
    <row r="132" spans="2:63" s="79" customFormat="1" x14ac:dyDescent="0.25">
      <c r="B132" s="95">
        <v>5359</v>
      </c>
      <c r="C132" s="96" t="s">
        <v>826</v>
      </c>
      <c r="D132" s="97">
        <v>43515</v>
      </c>
      <c r="E132" s="98" t="s">
        <v>31</v>
      </c>
      <c r="F132" s="96">
        <v>44105</v>
      </c>
      <c r="G132" s="95">
        <v>2</v>
      </c>
      <c r="H132" s="96" t="s">
        <v>42</v>
      </c>
      <c r="I132" s="97">
        <v>36620</v>
      </c>
      <c r="J132" s="99" t="s">
        <v>43</v>
      </c>
      <c r="K132" s="97">
        <v>38840</v>
      </c>
      <c r="L132" s="96" t="s">
        <v>44</v>
      </c>
      <c r="M132" s="96" t="s">
        <v>30</v>
      </c>
      <c r="N132" s="100" t="s">
        <v>1161</v>
      </c>
      <c r="O132" s="101" t="s">
        <v>1162</v>
      </c>
      <c r="P132" s="101" t="s">
        <v>34</v>
      </c>
      <c r="Q132" s="101" t="s">
        <v>875</v>
      </c>
      <c r="R132" s="100" t="s">
        <v>62</v>
      </c>
      <c r="S132" s="98" t="s">
        <v>63</v>
      </c>
      <c r="T132" s="100" t="s">
        <v>1372</v>
      </c>
      <c r="U132" s="98" t="s">
        <v>1372</v>
      </c>
      <c r="V132" s="98" t="s">
        <v>33</v>
      </c>
      <c r="W132" s="98" t="s">
        <v>1381</v>
      </c>
      <c r="X132" s="98" t="s">
        <v>1381</v>
      </c>
      <c r="Y132" s="98" t="s">
        <v>1381</v>
      </c>
      <c r="Z132" s="98" t="s">
        <v>80</v>
      </c>
      <c r="AA132" s="98" t="s">
        <v>80</v>
      </c>
      <c r="AB132" s="98" t="s">
        <v>273</v>
      </c>
      <c r="AC132" s="98" t="s">
        <v>1382</v>
      </c>
      <c r="AD132" s="98" t="s">
        <v>1381</v>
      </c>
      <c r="AE132" s="96">
        <v>43647</v>
      </c>
      <c r="AF132" s="102">
        <v>37914.379999999997</v>
      </c>
      <c r="AG132" s="102">
        <v>78789.34</v>
      </c>
      <c r="AH132" s="103">
        <v>116703.72</v>
      </c>
      <c r="AI132" s="102">
        <v>2274.85</v>
      </c>
      <c r="AJ132" s="102">
        <v>4727.3599999999997</v>
      </c>
      <c r="AK132" s="102">
        <v>7002.21</v>
      </c>
      <c r="AL132" s="102">
        <v>0</v>
      </c>
      <c r="AM132" s="102">
        <v>0</v>
      </c>
      <c r="AN132" s="102">
        <v>0</v>
      </c>
      <c r="AO132" s="102">
        <v>35639.53</v>
      </c>
      <c r="AP132" s="102">
        <v>74061.98</v>
      </c>
      <c r="AQ132" s="102">
        <v>109701.51</v>
      </c>
      <c r="AR132" s="102">
        <v>0</v>
      </c>
      <c r="AS132" s="104">
        <v>0</v>
      </c>
      <c r="AT132" s="102">
        <v>0</v>
      </c>
      <c r="AU132" s="105">
        <v>47</v>
      </c>
      <c r="AV132" s="102">
        <v>109701.51</v>
      </c>
      <c r="AW132" s="102">
        <v>0</v>
      </c>
      <c r="AX132" s="103">
        <v>120111.3</v>
      </c>
      <c r="AY132" s="106">
        <v>7206.66</v>
      </c>
      <c r="AZ132" s="102">
        <v>0</v>
      </c>
      <c r="BA132" s="102">
        <v>112904.64</v>
      </c>
      <c r="BB132" s="102">
        <v>0</v>
      </c>
      <c r="BC132" s="102">
        <v>0</v>
      </c>
      <c r="BD132" s="102">
        <v>0</v>
      </c>
      <c r="BE132" s="102">
        <v>112904.64</v>
      </c>
      <c r="BF132" s="102">
        <v>0</v>
      </c>
      <c r="BK132" s="1" t="s">
        <v>1679</v>
      </c>
    </row>
    <row r="133" spans="2:63" s="79" customFormat="1" x14ac:dyDescent="0.25">
      <c r="B133" s="67">
        <v>5360</v>
      </c>
      <c r="C133" s="68" t="s">
        <v>826</v>
      </c>
      <c r="D133" s="69">
        <v>43515</v>
      </c>
      <c r="E133" s="70" t="s">
        <v>31</v>
      </c>
      <c r="F133" s="68">
        <v>44105</v>
      </c>
      <c r="G133" s="67">
        <v>2</v>
      </c>
      <c r="H133" s="68" t="s">
        <v>42</v>
      </c>
      <c r="I133" s="69">
        <v>36620</v>
      </c>
      <c r="J133" s="71" t="s">
        <v>43</v>
      </c>
      <c r="K133" s="69">
        <v>38840</v>
      </c>
      <c r="L133" s="68" t="s">
        <v>44</v>
      </c>
      <c r="M133" s="68" t="s">
        <v>30</v>
      </c>
      <c r="N133" s="72" t="s">
        <v>1163</v>
      </c>
      <c r="O133" s="73" t="s">
        <v>1164</v>
      </c>
      <c r="P133" s="73" t="s">
        <v>34</v>
      </c>
      <c r="Q133" s="73" t="s">
        <v>875</v>
      </c>
      <c r="R133" s="72" t="s">
        <v>62</v>
      </c>
      <c r="S133" s="70" t="s">
        <v>63</v>
      </c>
      <c r="T133" s="72" t="s">
        <v>1372</v>
      </c>
      <c r="U133" s="70" t="s">
        <v>1372</v>
      </c>
      <c r="V133" s="70" t="s">
        <v>33</v>
      </c>
      <c r="W133" s="70" t="s">
        <v>1381</v>
      </c>
      <c r="X133" s="70" t="s">
        <v>1381</v>
      </c>
      <c r="Y133" s="70" t="s">
        <v>1381</v>
      </c>
      <c r="Z133" s="70" t="s">
        <v>80</v>
      </c>
      <c r="AA133" s="70" t="s">
        <v>80</v>
      </c>
      <c r="AB133" s="70" t="s">
        <v>273</v>
      </c>
      <c r="AC133" s="70" t="s">
        <v>1382</v>
      </c>
      <c r="AD133" s="70" t="s">
        <v>1381</v>
      </c>
      <c r="AE133" s="68">
        <v>43647</v>
      </c>
      <c r="AF133" s="74">
        <v>41924.33</v>
      </c>
      <c r="AG133" s="74">
        <v>87078.39</v>
      </c>
      <c r="AH133" s="75">
        <v>129002.72</v>
      </c>
      <c r="AI133" s="74">
        <v>2515.4499999999998</v>
      </c>
      <c r="AJ133" s="74">
        <v>5224.71</v>
      </c>
      <c r="AK133" s="74">
        <v>7740.16</v>
      </c>
      <c r="AL133" s="74">
        <v>0</v>
      </c>
      <c r="AM133" s="74">
        <v>0</v>
      </c>
      <c r="AN133" s="74">
        <v>0</v>
      </c>
      <c r="AO133" s="74">
        <v>39408.879999999997</v>
      </c>
      <c r="AP133" s="74">
        <v>81853.679999999993</v>
      </c>
      <c r="AQ133" s="74">
        <v>121262.56</v>
      </c>
      <c r="AR133" s="74">
        <v>0</v>
      </c>
      <c r="AS133" s="76">
        <v>0</v>
      </c>
      <c r="AT133" s="74">
        <v>0</v>
      </c>
      <c r="AU133" s="77">
        <v>47</v>
      </c>
      <c r="AV133" s="74">
        <v>121262.56</v>
      </c>
      <c r="AW133" s="74">
        <v>0</v>
      </c>
      <c r="AX133" s="75">
        <v>132769.42000000001</v>
      </c>
      <c r="AY133" s="78">
        <v>7966.16</v>
      </c>
      <c r="AZ133" s="74">
        <v>0</v>
      </c>
      <c r="BA133" s="74">
        <v>124803.26</v>
      </c>
      <c r="BB133" s="74">
        <v>0</v>
      </c>
      <c r="BC133" s="74">
        <v>0</v>
      </c>
      <c r="BD133" s="74">
        <v>0</v>
      </c>
      <c r="BE133" s="74">
        <v>124803.26</v>
      </c>
      <c r="BF133" s="74">
        <v>0</v>
      </c>
      <c r="BK133" s="1" t="s">
        <v>1679</v>
      </c>
    </row>
    <row r="134" spans="2:63" s="79" customFormat="1" x14ac:dyDescent="0.25">
      <c r="B134" s="95">
        <v>5361</v>
      </c>
      <c r="C134" s="96" t="s">
        <v>826</v>
      </c>
      <c r="D134" s="97">
        <v>43515</v>
      </c>
      <c r="E134" s="98" t="s">
        <v>31</v>
      </c>
      <c r="F134" s="96">
        <v>44105</v>
      </c>
      <c r="G134" s="95">
        <v>2</v>
      </c>
      <c r="H134" s="96" t="s">
        <v>42</v>
      </c>
      <c r="I134" s="97">
        <v>36620</v>
      </c>
      <c r="J134" s="99" t="s">
        <v>43</v>
      </c>
      <c r="K134" s="97">
        <v>38840</v>
      </c>
      <c r="L134" s="96" t="s">
        <v>44</v>
      </c>
      <c r="M134" s="96" t="s">
        <v>30</v>
      </c>
      <c r="N134" s="100" t="s">
        <v>1165</v>
      </c>
      <c r="O134" s="101" t="s">
        <v>1166</v>
      </c>
      <c r="P134" s="101" t="s">
        <v>34</v>
      </c>
      <c r="Q134" s="101" t="s">
        <v>875</v>
      </c>
      <c r="R134" s="100" t="s">
        <v>62</v>
      </c>
      <c r="S134" s="98" t="s">
        <v>63</v>
      </c>
      <c r="T134" s="100" t="s">
        <v>1372</v>
      </c>
      <c r="U134" s="98" t="s">
        <v>1372</v>
      </c>
      <c r="V134" s="98" t="s">
        <v>33</v>
      </c>
      <c r="W134" s="98" t="s">
        <v>1381</v>
      </c>
      <c r="X134" s="98" t="s">
        <v>1381</v>
      </c>
      <c r="Y134" s="98" t="s">
        <v>1381</v>
      </c>
      <c r="Z134" s="98" t="s">
        <v>80</v>
      </c>
      <c r="AA134" s="98" t="s">
        <v>80</v>
      </c>
      <c r="AB134" s="98" t="s">
        <v>273</v>
      </c>
      <c r="AC134" s="98" t="s">
        <v>1382</v>
      </c>
      <c r="AD134" s="98" t="s">
        <v>1381</v>
      </c>
      <c r="AE134" s="96">
        <v>43647</v>
      </c>
      <c r="AF134" s="102">
        <v>36779.83</v>
      </c>
      <c r="AG134" s="102">
        <v>76348.91</v>
      </c>
      <c r="AH134" s="103">
        <v>113128.74</v>
      </c>
      <c r="AI134" s="102">
        <v>2206.7800000000002</v>
      </c>
      <c r="AJ134" s="102">
        <v>4580.9399999999996</v>
      </c>
      <c r="AK134" s="102">
        <v>6787.72</v>
      </c>
      <c r="AL134" s="102">
        <v>0</v>
      </c>
      <c r="AM134" s="102">
        <v>0</v>
      </c>
      <c r="AN134" s="102">
        <v>0</v>
      </c>
      <c r="AO134" s="102">
        <v>34573.050000000003</v>
      </c>
      <c r="AP134" s="102">
        <v>71767.97</v>
      </c>
      <c r="AQ134" s="102">
        <v>106341.02</v>
      </c>
      <c r="AR134" s="102">
        <v>0</v>
      </c>
      <c r="AS134" s="104">
        <v>0</v>
      </c>
      <c r="AT134" s="102">
        <v>0</v>
      </c>
      <c r="AU134" s="105">
        <v>47</v>
      </c>
      <c r="AV134" s="102">
        <v>106341.02</v>
      </c>
      <c r="AW134" s="102">
        <v>0</v>
      </c>
      <c r="AX134" s="103">
        <v>116431.94</v>
      </c>
      <c r="AY134" s="106">
        <v>6985.91</v>
      </c>
      <c r="AZ134" s="102">
        <v>0</v>
      </c>
      <c r="BA134" s="102">
        <v>109446.03</v>
      </c>
      <c r="BB134" s="102">
        <v>0</v>
      </c>
      <c r="BC134" s="102">
        <v>0</v>
      </c>
      <c r="BD134" s="102">
        <v>0</v>
      </c>
      <c r="BE134" s="102">
        <v>109446.03</v>
      </c>
      <c r="BF134" s="102">
        <v>0</v>
      </c>
      <c r="BK134" s="1" t="s">
        <v>1679</v>
      </c>
    </row>
    <row r="135" spans="2:63" s="79" customFormat="1" x14ac:dyDescent="0.25">
      <c r="B135" s="67">
        <v>5362</v>
      </c>
      <c r="C135" s="68" t="s">
        <v>826</v>
      </c>
      <c r="D135" s="69">
        <v>43515</v>
      </c>
      <c r="E135" s="70" t="s">
        <v>31</v>
      </c>
      <c r="F135" s="68">
        <v>44105</v>
      </c>
      <c r="G135" s="67">
        <v>2</v>
      </c>
      <c r="H135" s="68" t="s">
        <v>42</v>
      </c>
      <c r="I135" s="69">
        <v>36620</v>
      </c>
      <c r="J135" s="71" t="s">
        <v>43</v>
      </c>
      <c r="K135" s="69">
        <v>38840</v>
      </c>
      <c r="L135" s="68" t="s">
        <v>44</v>
      </c>
      <c r="M135" s="68" t="s">
        <v>30</v>
      </c>
      <c r="N135" s="72" t="s">
        <v>1167</v>
      </c>
      <c r="O135" s="73" t="s">
        <v>1168</v>
      </c>
      <c r="P135" s="73" t="s">
        <v>34</v>
      </c>
      <c r="Q135" s="73" t="s">
        <v>875</v>
      </c>
      <c r="R135" s="72" t="s">
        <v>62</v>
      </c>
      <c r="S135" s="70" t="s">
        <v>63</v>
      </c>
      <c r="T135" s="72" t="s">
        <v>1372</v>
      </c>
      <c r="U135" s="70" t="s">
        <v>1372</v>
      </c>
      <c r="V135" s="70" t="s">
        <v>33</v>
      </c>
      <c r="W135" s="70" t="s">
        <v>1381</v>
      </c>
      <c r="X135" s="70" t="s">
        <v>1381</v>
      </c>
      <c r="Y135" s="70" t="s">
        <v>1381</v>
      </c>
      <c r="Z135" s="70" t="s">
        <v>80</v>
      </c>
      <c r="AA135" s="70" t="s">
        <v>80</v>
      </c>
      <c r="AB135" s="70" t="s">
        <v>273</v>
      </c>
      <c r="AC135" s="70" t="s">
        <v>1382</v>
      </c>
      <c r="AD135" s="70" t="s">
        <v>1381</v>
      </c>
      <c r="AE135" s="68">
        <v>43647</v>
      </c>
      <c r="AF135" s="74">
        <v>38406.879999999997</v>
      </c>
      <c r="AG135" s="74">
        <v>79821.36</v>
      </c>
      <c r="AH135" s="75">
        <v>118228.24</v>
      </c>
      <c r="AI135" s="74">
        <v>2304.41</v>
      </c>
      <c r="AJ135" s="74">
        <v>4789.28</v>
      </c>
      <c r="AK135" s="74">
        <v>7093.69</v>
      </c>
      <c r="AL135" s="74">
        <v>0</v>
      </c>
      <c r="AM135" s="74">
        <v>0</v>
      </c>
      <c r="AN135" s="74">
        <v>0</v>
      </c>
      <c r="AO135" s="74">
        <v>36102.47</v>
      </c>
      <c r="AP135" s="74">
        <v>75032.08</v>
      </c>
      <c r="AQ135" s="74">
        <v>111134.55</v>
      </c>
      <c r="AR135" s="74">
        <v>0</v>
      </c>
      <c r="AS135" s="76">
        <v>0</v>
      </c>
      <c r="AT135" s="74">
        <v>0</v>
      </c>
      <c r="AU135" s="77">
        <v>47</v>
      </c>
      <c r="AV135" s="74">
        <v>111134.55</v>
      </c>
      <c r="AW135" s="74">
        <v>0</v>
      </c>
      <c r="AX135" s="75">
        <v>121680.33</v>
      </c>
      <c r="AY135" s="78">
        <v>7300.81</v>
      </c>
      <c r="AZ135" s="74">
        <v>0</v>
      </c>
      <c r="BA135" s="74">
        <v>114379.52</v>
      </c>
      <c r="BB135" s="74">
        <v>0</v>
      </c>
      <c r="BC135" s="74">
        <v>0</v>
      </c>
      <c r="BD135" s="74">
        <v>0</v>
      </c>
      <c r="BE135" s="74">
        <v>114379.52</v>
      </c>
      <c r="BF135" s="74">
        <v>0</v>
      </c>
      <c r="BK135" s="1" t="s">
        <v>1679</v>
      </c>
    </row>
    <row r="136" spans="2:63" s="79" customFormat="1" x14ac:dyDescent="0.25">
      <c r="B136" s="95">
        <v>5363</v>
      </c>
      <c r="C136" s="96" t="s">
        <v>826</v>
      </c>
      <c r="D136" s="97">
        <v>43515</v>
      </c>
      <c r="E136" s="98" t="s">
        <v>31</v>
      </c>
      <c r="F136" s="96">
        <v>44105</v>
      </c>
      <c r="G136" s="95">
        <v>2</v>
      </c>
      <c r="H136" s="96" t="s">
        <v>42</v>
      </c>
      <c r="I136" s="97">
        <v>36620</v>
      </c>
      <c r="J136" s="99" t="s">
        <v>43</v>
      </c>
      <c r="K136" s="97">
        <v>38840</v>
      </c>
      <c r="L136" s="96" t="s">
        <v>44</v>
      </c>
      <c r="M136" s="96" t="s">
        <v>30</v>
      </c>
      <c r="N136" s="100" t="s">
        <v>1169</v>
      </c>
      <c r="O136" s="101" t="s">
        <v>1170</v>
      </c>
      <c r="P136" s="101" t="s">
        <v>34</v>
      </c>
      <c r="Q136" s="101" t="s">
        <v>875</v>
      </c>
      <c r="R136" s="100" t="s">
        <v>62</v>
      </c>
      <c r="S136" s="98" t="s">
        <v>63</v>
      </c>
      <c r="T136" s="100" t="s">
        <v>1372</v>
      </c>
      <c r="U136" s="98" t="s">
        <v>1372</v>
      </c>
      <c r="V136" s="98" t="s">
        <v>33</v>
      </c>
      <c r="W136" s="98" t="s">
        <v>1381</v>
      </c>
      <c r="X136" s="98" t="s">
        <v>1381</v>
      </c>
      <c r="Y136" s="98" t="s">
        <v>1381</v>
      </c>
      <c r="Z136" s="98" t="s">
        <v>80</v>
      </c>
      <c r="AA136" s="98" t="s">
        <v>80</v>
      </c>
      <c r="AB136" s="98" t="s">
        <v>273</v>
      </c>
      <c r="AC136" s="98" t="s">
        <v>1382</v>
      </c>
      <c r="AD136" s="98" t="s">
        <v>1381</v>
      </c>
      <c r="AE136" s="96">
        <v>43647</v>
      </c>
      <c r="AF136" s="102">
        <v>38891.449999999997</v>
      </c>
      <c r="AG136" s="102">
        <v>80846.41</v>
      </c>
      <c r="AH136" s="103">
        <v>119737.86</v>
      </c>
      <c r="AI136" s="102">
        <v>2333.4699999999998</v>
      </c>
      <c r="AJ136" s="102">
        <v>4850.79</v>
      </c>
      <c r="AK136" s="102">
        <v>7184.26</v>
      </c>
      <c r="AL136" s="102">
        <v>0</v>
      </c>
      <c r="AM136" s="102">
        <v>0</v>
      </c>
      <c r="AN136" s="102">
        <v>0</v>
      </c>
      <c r="AO136" s="102">
        <v>36557.980000000003</v>
      </c>
      <c r="AP136" s="102">
        <v>75995.62</v>
      </c>
      <c r="AQ136" s="102">
        <v>112553.60000000001</v>
      </c>
      <c r="AR136" s="102">
        <v>0</v>
      </c>
      <c r="AS136" s="104">
        <v>0</v>
      </c>
      <c r="AT136" s="102">
        <v>0</v>
      </c>
      <c r="AU136" s="105">
        <v>47</v>
      </c>
      <c r="AV136" s="102">
        <v>112553.60000000001</v>
      </c>
      <c r="AW136" s="102">
        <v>0</v>
      </c>
      <c r="AX136" s="103">
        <v>123234.04</v>
      </c>
      <c r="AY136" s="106">
        <v>7394.03</v>
      </c>
      <c r="AZ136" s="102">
        <v>0</v>
      </c>
      <c r="BA136" s="102">
        <v>115840.01</v>
      </c>
      <c r="BB136" s="102">
        <v>0</v>
      </c>
      <c r="BC136" s="102">
        <v>0</v>
      </c>
      <c r="BD136" s="102">
        <v>0</v>
      </c>
      <c r="BE136" s="102">
        <v>115840.01</v>
      </c>
      <c r="BF136" s="102">
        <v>0</v>
      </c>
      <c r="BK136" s="1" t="s">
        <v>1679</v>
      </c>
    </row>
    <row r="137" spans="2:63" s="79" customFormat="1" x14ac:dyDescent="0.25">
      <c r="B137" s="67">
        <v>5364</v>
      </c>
      <c r="C137" s="68" t="s">
        <v>826</v>
      </c>
      <c r="D137" s="69">
        <v>43515</v>
      </c>
      <c r="E137" s="70" t="s">
        <v>31</v>
      </c>
      <c r="F137" s="68">
        <v>44105</v>
      </c>
      <c r="G137" s="67">
        <v>2</v>
      </c>
      <c r="H137" s="68" t="s">
        <v>42</v>
      </c>
      <c r="I137" s="69">
        <v>36620</v>
      </c>
      <c r="J137" s="71" t="s">
        <v>43</v>
      </c>
      <c r="K137" s="69">
        <v>38840</v>
      </c>
      <c r="L137" s="68" t="s">
        <v>44</v>
      </c>
      <c r="M137" s="68" t="s">
        <v>30</v>
      </c>
      <c r="N137" s="72" t="s">
        <v>1171</v>
      </c>
      <c r="O137" s="73" t="s">
        <v>1172</v>
      </c>
      <c r="P137" s="73" t="s">
        <v>34</v>
      </c>
      <c r="Q137" s="73" t="s">
        <v>875</v>
      </c>
      <c r="R137" s="72" t="s">
        <v>62</v>
      </c>
      <c r="S137" s="70" t="s">
        <v>63</v>
      </c>
      <c r="T137" s="72" t="s">
        <v>1372</v>
      </c>
      <c r="U137" s="70" t="s">
        <v>1372</v>
      </c>
      <c r="V137" s="70" t="s">
        <v>33</v>
      </c>
      <c r="W137" s="70" t="s">
        <v>1381</v>
      </c>
      <c r="X137" s="70" t="s">
        <v>1381</v>
      </c>
      <c r="Y137" s="70" t="s">
        <v>1381</v>
      </c>
      <c r="Z137" s="70" t="s">
        <v>80</v>
      </c>
      <c r="AA137" s="70" t="s">
        <v>80</v>
      </c>
      <c r="AB137" s="70" t="s">
        <v>273</v>
      </c>
      <c r="AC137" s="70" t="s">
        <v>1382</v>
      </c>
      <c r="AD137" s="70" t="s">
        <v>1381</v>
      </c>
      <c r="AE137" s="68">
        <v>43647</v>
      </c>
      <c r="AF137" s="74">
        <v>37166.29</v>
      </c>
      <c r="AG137" s="74">
        <v>77361.56</v>
      </c>
      <c r="AH137" s="75">
        <v>114527.85</v>
      </c>
      <c r="AI137" s="74">
        <v>2229.9699999999998</v>
      </c>
      <c r="AJ137" s="74">
        <v>4641.7</v>
      </c>
      <c r="AK137" s="74">
        <v>6871.67</v>
      </c>
      <c r="AL137" s="74">
        <v>0</v>
      </c>
      <c r="AM137" s="74">
        <v>0</v>
      </c>
      <c r="AN137" s="74">
        <v>0</v>
      </c>
      <c r="AO137" s="74">
        <v>34936.32</v>
      </c>
      <c r="AP137" s="74">
        <v>72719.86</v>
      </c>
      <c r="AQ137" s="74">
        <v>107656.18</v>
      </c>
      <c r="AR137" s="74">
        <v>0</v>
      </c>
      <c r="AS137" s="76">
        <v>0</v>
      </c>
      <c r="AT137" s="74">
        <v>0</v>
      </c>
      <c r="AU137" s="77">
        <v>47</v>
      </c>
      <c r="AV137" s="74">
        <v>107656.18</v>
      </c>
      <c r="AW137" s="74">
        <v>0</v>
      </c>
      <c r="AX137" s="75">
        <v>117871.9</v>
      </c>
      <c r="AY137" s="78">
        <v>7072.31</v>
      </c>
      <c r="AZ137" s="74">
        <v>0</v>
      </c>
      <c r="BA137" s="74">
        <v>110799.59</v>
      </c>
      <c r="BB137" s="74">
        <v>0</v>
      </c>
      <c r="BC137" s="74">
        <v>0</v>
      </c>
      <c r="BD137" s="74">
        <v>0</v>
      </c>
      <c r="BE137" s="74">
        <v>110799.59</v>
      </c>
      <c r="BF137" s="74">
        <v>0</v>
      </c>
      <c r="BK137" s="1" t="s">
        <v>1679</v>
      </c>
    </row>
    <row r="138" spans="2:63" s="79" customFormat="1" x14ac:dyDescent="0.25">
      <c r="B138" s="95">
        <v>5365</v>
      </c>
      <c r="C138" s="96" t="s">
        <v>826</v>
      </c>
      <c r="D138" s="97">
        <v>43515</v>
      </c>
      <c r="E138" s="98" t="s">
        <v>31</v>
      </c>
      <c r="F138" s="96">
        <v>44105</v>
      </c>
      <c r="G138" s="95">
        <v>2</v>
      </c>
      <c r="H138" s="96" t="s">
        <v>42</v>
      </c>
      <c r="I138" s="97">
        <v>36620</v>
      </c>
      <c r="J138" s="99" t="s">
        <v>43</v>
      </c>
      <c r="K138" s="97">
        <v>38840</v>
      </c>
      <c r="L138" s="96" t="s">
        <v>44</v>
      </c>
      <c r="M138" s="96" t="s">
        <v>30</v>
      </c>
      <c r="N138" s="100" t="s">
        <v>1173</v>
      </c>
      <c r="O138" s="101" t="s">
        <v>1174</v>
      </c>
      <c r="P138" s="101" t="s">
        <v>53</v>
      </c>
      <c r="Q138" s="101" t="s">
        <v>875</v>
      </c>
      <c r="R138" s="100" t="s">
        <v>62</v>
      </c>
      <c r="S138" s="98" t="s">
        <v>63</v>
      </c>
      <c r="T138" s="100" t="s">
        <v>1372</v>
      </c>
      <c r="U138" s="98" t="s">
        <v>1372</v>
      </c>
      <c r="V138" s="98" t="s">
        <v>33</v>
      </c>
      <c r="W138" s="98" t="s">
        <v>1381</v>
      </c>
      <c r="X138" s="98" t="s">
        <v>1381</v>
      </c>
      <c r="Y138" s="98" t="s">
        <v>1381</v>
      </c>
      <c r="Z138" s="98" t="s">
        <v>80</v>
      </c>
      <c r="AA138" s="98" t="s">
        <v>80</v>
      </c>
      <c r="AB138" s="98" t="s">
        <v>273</v>
      </c>
      <c r="AC138" s="98" t="s">
        <v>1382</v>
      </c>
      <c r="AD138" s="98" t="s">
        <v>1381</v>
      </c>
      <c r="AE138" s="96">
        <v>43647</v>
      </c>
      <c r="AF138" s="102">
        <v>35545.31</v>
      </c>
      <c r="AG138" s="102">
        <v>74486.179999999993</v>
      </c>
      <c r="AH138" s="103">
        <v>110031.49</v>
      </c>
      <c r="AI138" s="102">
        <v>2132.71</v>
      </c>
      <c r="AJ138" s="102">
        <v>4469.17</v>
      </c>
      <c r="AK138" s="102">
        <v>6601.88</v>
      </c>
      <c r="AL138" s="102">
        <v>0</v>
      </c>
      <c r="AM138" s="102">
        <v>0</v>
      </c>
      <c r="AN138" s="102">
        <v>0</v>
      </c>
      <c r="AO138" s="102">
        <v>33412.6</v>
      </c>
      <c r="AP138" s="102">
        <v>70017.009999999995</v>
      </c>
      <c r="AQ138" s="102">
        <v>103429.61</v>
      </c>
      <c r="AR138" s="102">
        <v>35545.31</v>
      </c>
      <c r="AS138" s="104">
        <v>3909.98</v>
      </c>
      <c r="AT138" s="102">
        <v>7819.96</v>
      </c>
      <c r="AU138" s="105">
        <v>47</v>
      </c>
      <c r="AV138" s="102">
        <v>103429.61</v>
      </c>
      <c r="AW138" s="102">
        <v>3909.98</v>
      </c>
      <c r="AX138" s="103">
        <v>113244.25</v>
      </c>
      <c r="AY138" s="106">
        <v>6794.64</v>
      </c>
      <c r="AZ138" s="102">
        <v>0</v>
      </c>
      <c r="BA138" s="102">
        <v>106449.61</v>
      </c>
      <c r="BB138" s="102">
        <v>36583.18</v>
      </c>
      <c r="BC138" s="102">
        <v>4024.14</v>
      </c>
      <c r="BD138" s="102">
        <v>8048.28</v>
      </c>
      <c r="BE138" s="102">
        <v>106449.61</v>
      </c>
      <c r="BF138" s="102">
        <v>4024.14</v>
      </c>
      <c r="BK138" s="1" t="s">
        <v>1679</v>
      </c>
    </row>
    <row r="139" spans="2:63" s="79" customFormat="1" x14ac:dyDescent="0.25">
      <c r="B139" s="67">
        <v>5404</v>
      </c>
      <c r="C139" s="68" t="s">
        <v>826</v>
      </c>
      <c r="D139" s="69">
        <v>43515</v>
      </c>
      <c r="E139" s="70" t="s">
        <v>31</v>
      </c>
      <c r="F139" s="68">
        <v>44105</v>
      </c>
      <c r="G139" s="67">
        <v>2</v>
      </c>
      <c r="H139" s="68" t="s">
        <v>42</v>
      </c>
      <c r="I139" s="69">
        <v>36621</v>
      </c>
      <c r="J139" s="71" t="s">
        <v>43</v>
      </c>
      <c r="K139" s="69">
        <v>38840</v>
      </c>
      <c r="L139" s="68" t="s">
        <v>44</v>
      </c>
      <c r="M139" s="68" t="s">
        <v>30</v>
      </c>
      <c r="N139" s="72" t="s">
        <v>1175</v>
      </c>
      <c r="O139" s="73" t="s">
        <v>1176</v>
      </c>
      <c r="P139" s="73" t="s">
        <v>34</v>
      </c>
      <c r="Q139" s="73" t="s">
        <v>875</v>
      </c>
      <c r="R139" s="72" t="s">
        <v>62</v>
      </c>
      <c r="S139" s="70" t="s">
        <v>63</v>
      </c>
      <c r="T139" s="72" t="s">
        <v>1372</v>
      </c>
      <c r="U139" s="70" t="s">
        <v>1372</v>
      </c>
      <c r="V139" s="70" t="s">
        <v>33</v>
      </c>
      <c r="W139" s="70" t="s">
        <v>1381</v>
      </c>
      <c r="X139" s="70" t="s">
        <v>1381</v>
      </c>
      <c r="Y139" s="70" t="s">
        <v>1381</v>
      </c>
      <c r="Z139" s="70" t="s">
        <v>80</v>
      </c>
      <c r="AA139" s="70" t="s">
        <v>80</v>
      </c>
      <c r="AB139" s="70" t="s">
        <v>273</v>
      </c>
      <c r="AC139" s="70" t="s">
        <v>1382</v>
      </c>
      <c r="AD139" s="70" t="s">
        <v>1381</v>
      </c>
      <c r="AE139" s="68">
        <v>43647</v>
      </c>
      <c r="AF139" s="74">
        <v>28427.52</v>
      </c>
      <c r="AG139" s="74">
        <v>58559.53</v>
      </c>
      <c r="AH139" s="75">
        <v>86987.05</v>
      </c>
      <c r="AI139" s="74">
        <v>1705.64</v>
      </c>
      <c r="AJ139" s="74">
        <v>3513.57</v>
      </c>
      <c r="AK139" s="74">
        <v>5219.21</v>
      </c>
      <c r="AL139" s="74">
        <v>0</v>
      </c>
      <c r="AM139" s="74">
        <v>0</v>
      </c>
      <c r="AN139" s="74">
        <v>0</v>
      </c>
      <c r="AO139" s="74">
        <v>26721.88</v>
      </c>
      <c r="AP139" s="74">
        <v>55045.96</v>
      </c>
      <c r="AQ139" s="74">
        <v>81767.839999999997</v>
      </c>
      <c r="AR139" s="74">
        <v>0</v>
      </c>
      <c r="AS139" s="76">
        <v>0</v>
      </c>
      <c r="AT139" s="74">
        <v>0</v>
      </c>
      <c r="AU139" s="77">
        <v>47</v>
      </c>
      <c r="AV139" s="74">
        <v>81767.839999999997</v>
      </c>
      <c r="AW139" s="74">
        <v>0</v>
      </c>
      <c r="AX139" s="75">
        <v>89526.95</v>
      </c>
      <c r="AY139" s="78">
        <v>5371.6</v>
      </c>
      <c r="AZ139" s="74">
        <v>0</v>
      </c>
      <c r="BA139" s="74">
        <v>84155.35</v>
      </c>
      <c r="BB139" s="74">
        <v>0</v>
      </c>
      <c r="BC139" s="74">
        <v>0</v>
      </c>
      <c r="BD139" s="74">
        <v>0</v>
      </c>
      <c r="BE139" s="74">
        <v>84155.35</v>
      </c>
      <c r="BF139" s="74">
        <v>0</v>
      </c>
      <c r="BK139" s="1" t="s">
        <v>1679</v>
      </c>
    </row>
    <row r="140" spans="2:63" s="79" customFormat="1" x14ac:dyDescent="0.25">
      <c r="B140" s="95">
        <v>5405</v>
      </c>
      <c r="C140" s="96" t="s">
        <v>826</v>
      </c>
      <c r="D140" s="97">
        <v>43515</v>
      </c>
      <c r="E140" s="98" t="s">
        <v>31</v>
      </c>
      <c r="F140" s="96">
        <v>44105</v>
      </c>
      <c r="G140" s="95">
        <v>2</v>
      </c>
      <c r="H140" s="96" t="s">
        <v>42</v>
      </c>
      <c r="I140" s="97">
        <v>36621</v>
      </c>
      <c r="J140" s="99" t="s">
        <v>43</v>
      </c>
      <c r="K140" s="97">
        <v>38840</v>
      </c>
      <c r="L140" s="96" t="s">
        <v>44</v>
      </c>
      <c r="M140" s="96" t="s">
        <v>30</v>
      </c>
      <c r="N140" s="100" t="s">
        <v>1177</v>
      </c>
      <c r="O140" s="101" t="s">
        <v>1178</v>
      </c>
      <c r="P140" s="101" t="s">
        <v>34</v>
      </c>
      <c r="Q140" s="101" t="s">
        <v>875</v>
      </c>
      <c r="R140" s="100" t="s">
        <v>62</v>
      </c>
      <c r="S140" s="98" t="s">
        <v>63</v>
      </c>
      <c r="T140" s="100" t="s">
        <v>1372</v>
      </c>
      <c r="U140" s="98" t="s">
        <v>1372</v>
      </c>
      <c r="V140" s="98" t="s">
        <v>33</v>
      </c>
      <c r="W140" s="98" t="s">
        <v>1381</v>
      </c>
      <c r="X140" s="98" t="s">
        <v>1381</v>
      </c>
      <c r="Y140" s="98" t="s">
        <v>1381</v>
      </c>
      <c r="Z140" s="98" t="s">
        <v>80</v>
      </c>
      <c r="AA140" s="98" t="s">
        <v>80</v>
      </c>
      <c r="AB140" s="98" t="s">
        <v>273</v>
      </c>
      <c r="AC140" s="98" t="s">
        <v>1382</v>
      </c>
      <c r="AD140" s="98" t="s">
        <v>1381</v>
      </c>
      <c r="AE140" s="96">
        <v>43647</v>
      </c>
      <c r="AF140" s="102">
        <v>28044.27</v>
      </c>
      <c r="AG140" s="102">
        <v>57753.54</v>
      </c>
      <c r="AH140" s="103">
        <v>85797.81</v>
      </c>
      <c r="AI140" s="102">
        <v>1682.64</v>
      </c>
      <c r="AJ140" s="102">
        <v>3465.22</v>
      </c>
      <c r="AK140" s="102">
        <v>5147.8599999999997</v>
      </c>
      <c r="AL140" s="102">
        <v>0</v>
      </c>
      <c r="AM140" s="102">
        <v>0</v>
      </c>
      <c r="AN140" s="102">
        <v>0</v>
      </c>
      <c r="AO140" s="102">
        <v>26361.63</v>
      </c>
      <c r="AP140" s="102">
        <v>54288.32</v>
      </c>
      <c r="AQ140" s="102">
        <v>80649.95</v>
      </c>
      <c r="AR140" s="102">
        <v>0</v>
      </c>
      <c r="AS140" s="104">
        <v>0</v>
      </c>
      <c r="AT140" s="102">
        <v>0</v>
      </c>
      <c r="AU140" s="105">
        <v>47</v>
      </c>
      <c r="AV140" s="102">
        <v>80649.95</v>
      </c>
      <c r="AW140" s="102">
        <v>0</v>
      </c>
      <c r="AX140" s="103">
        <v>88302.99</v>
      </c>
      <c r="AY140" s="106">
        <v>5298.17</v>
      </c>
      <c r="AZ140" s="102">
        <v>0</v>
      </c>
      <c r="BA140" s="102">
        <v>83004.820000000007</v>
      </c>
      <c r="BB140" s="102">
        <v>0</v>
      </c>
      <c r="BC140" s="102">
        <v>0</v>
      </c>
      <c r="BD140" s="102">
        <v>0</v>
      </c>
      <c r="BE140" s="102">
        <v>83004.820000000007</v>
      </c>
      <c r="BF140" s="102">
        <v>0</v>
      </c>
      <c r="BK140" s="1" t="s">
        <v>1679</v>
      </c>
    </row>
    <row r="141" spans="2:63" s="79" customFormat="1" x14ac:dyDescent="0.25">
      <c r="B141" s="67">
        <v>5406</v>
      </c>
      <c r="C141" s="68" t="s">
        <v>826</v>
      </c>
      <c r="D141" s="69">
        <v>43515</v>
      </c>
      <c r="E141" s="70" t="s">
        <v>31</v>
      </c>
      <c r="F141" s="68">
        <v>44105</v>
      </c>
      <c r="G141" s="67">
        <v>2</v>
      </c>
      <c r="H141" s="68" t="s">
        <v>42</v>
      </c>
      <c r="I141" s="69">
        <v>36621</v>
      </c>
      <c r="J141" s="71" t="s">
        <v>43</v>
      </c>
      <c r="K141" s="69">
        <v>38840</v>
      </c>
      <c r="L141" s="68" t="s">
        <v>44</v>
      </c>
      <c r="M141" s="68" t="s">
        <v>30</v>
      </c>
      <c r="N141" s="72" t="s">
        <v>1179</v>
      </c>
      <c r="O141" s="73" t="s">
        <v>1180</v>
      </c>
      <c r="P141" s="73" t="s">
        <v>34</v>
      </c>
      <c r="Q141" s="73" t="s">
        <v>875</v>
      </c>
      <c r="R141" s="72" t="s">
        <v>62</v>
      </c>
      <c r="S141" s="70" t="s">
        <v>63</v>
      </c>
      <c r="T141" s="72" t="s">
        <v>1372</v>
      </c>
      <c r="U141" s="70" t="s">
        <v>1372</v>
      </c>
      <c r="V141" s="70" t="s">
        <v>33</v>
      </c>
      <c r="W141" s="70" t="s">
        <v>1381</v>
      </c>
      <c r="X141" s="70" t="s">
        <v>1381</v>
      </c>
      <c r="Y141" s="70" t="s">
        <v>1381</v>
      </c>
      <c r="Z141" s="70" t="s">
        <v>80</v>
      </c>
      <c r="AA141" s="70" t="s">
        <v>80</v>
      </c>
      <c r="AB141" s="70" t="s">
        <v>273</v>
      </c>
      <c r="AC141" s="70" t="s">
        <v>1382</v>
      </c>
      <c r="AD141" s="70" t="s">
        <v>1381</v>
      </c>
      <c r="AE141" s="68">
        <v>43647</v>
      </c>
      <c r="AF141" s="74">
        <v>39991.879999999997</v>
      </c>
      <c r="AG141" s="74">
        <v>83161.33</v>
      </c>
      <c r="AH141" s="75">
        <v>123153.21</v>
      </c>
      <c r="AI141" s="74">
        <v>2399.5</v>
      </c>
      <c r="AJ141" s="74">
        <v>4989.6899999999996</v>
      </c>
      <c r="AK141" s="74">
        <v>7389.19</v>
      </c>
      <c r="AL141" s="74">
        <v>0</v>
      </c>
      <c r="AM141" s="74">
        <v>0</v>
      </c>
      <c r="AN141" s="74">
        <v>0</v>
      </c>
      <c r="AO141" s="74">
        <v>37592.379999999997</v>
      </c>
      <c r="AP141" s="74">
        <v>78171.64</v>
      </c>
      <c r="AQ141" s="74">
        <v>115764.02</v>
      </c>
      <c r="AR141" s="74">
        <v>0</v>
      </c>
      <c r="AS141" s="76">
        <v>0</v>
      </c>
      <c r="AT141" s="74">
        <v>0</v>
      </c>
      <c r="AU141" s="77">
        <v>47</v>
      </c>
      <c r="AV141" s="74">
        <v>115764.02</v>
      </c>
      <c r="AW141" s="74">
        <v>0</v>
      </c>
      <c r="AX141" s="75">
        <v>126749.11</v>
      </c>
      <c r="AY141" s="78">
        <v>7604.94</v>
      </c>
      <c r="AZ141" s="74">
        <v>0</v>
      </c>
      <c r="BA141" s="74">
        <v>119144.17</v>
      </c>
      <c r="BB141" s="74">
        <v>0</v>
      </c>
      <c r="BC141" s="74">
        <v>0</v>
      </c>
      <c r="BD141" s="74">
        <v>0</v>
      </c>
      <c r="BE141" s="74">
        <v>119144.17</v>
      </c>
      <c r="BF141" s="74">
        <v>0</v>
      </c>
      <c r="BK141" s="1" t="s">
        <v>1679</v>
      </c>
    </row>
    <row r="142" spans="2:63" s="79" customFormat="1" x14ac:dyDescent="0.25">
      <c r="B142" s="95">
        <v>5426</v>
      </c>
      <c r="C142" s="96" t="s">
        <v>826</v>
      </c>
      <c r="D142" s="97">
        <v>43515</v>
      </c>
      <c r="E142" s="98" t="s">
        <v>31</v>
      </c>
      <c r="F142" s="96">
        <v>44105</v>
      </c>
      <c r="G142" s="95">
        <v>2</v>
      </c>
      <c r="H142" s="96" t="s">
        <v>42</v>
      </c>
      <c r="I142" s="97">
        <v>36620</v>
      </c>
      <c r="J142" s="99" t="s">
        <v>43</v>
      </c>
      <c r="K142" s="97">
        <v>38840</v>
      </c>
      <c r="L142" s="96" t="s">
        <v>44</v>
      </c>
      <c r="M142" s="96" t="s">
        <v>30</v>
      </c>
      <c r="N142" s="100" t="s">
        <v>1203</v>
      </c>
      <c r="O142" s="101" t="s">
        <v>1204</v>
      </c>
      <c r="P142" s="101" t="s">
        <v>34</v>
      </c>
      <c r="Q142" s="101" t="s">
        <v>875</v>
      </c>
      <c r="R142" s="100" t="s">
        <v>62</v>
      </c>
      <c r="S142" s="98" t="s">
        <v>63</v>
      </c>
      <c r="T142" s="100" t="s">
        <v>1372</v>
      </c>
      <c r="U142" s="98" t="s">
        <v>1372</v>
      </c>
      <c r="V142" s="98" t="s">
        <v>33</v>
      </c>
      <c r="W142" s="98" t="s">
        <v>1381</v>
      </c>
      <c r="X142" s="98" t="s">
        <v>1381</v>
      </c>
      <c r="Y142" s="98" t="s">
        <v>1381</v>
      </c>
      <c r="Z142" s="98" t="s">
        <v>80</v>
      </c>
      <c r="AA142" s="98" t="s">
        <v>80</v>
      </c>
      <c r="AB142" s="98" t="s">
        <v>273</v>
      </c>
      <c r="AC142" s="98" t="s">
        <v>1382</v>
      </c>
      <c r="AD142" s="98" t="s">
        <v>1381</v>
      </c>
      <c r="AE142" s="96">
        <v>43647</v>
      </c>
      <c r="AF142" s="102">
        <v>39951.96</v>
      </c>
      <c r="AG142" s="102">
        <v>83191.83</v>
      </c>
      <c r="AH142" s="103">
        <v>123143.79</v>
      </c>
      <c r="AI142" s="102">
        <v>2397.11</v>
      </c>
      <c r="AJ142" s="102">
        <v>4991.51</v>
      </c>
      <c r="AK142" s="102">
        <v>7388.62</v>
      </c>
      <c r="AL142" s="102">
        <v>0</v>
      </c>
      <c r="AM142" s="102">
        <v>0</v>
      </c>
      <c r="AN142" s="102">
        <v>0</v>
      </c>
      <c r="AO142" s="102">
        <v>37554.85</v>
      </c>
      <c r="AP142" s="102">
        <v>78200.320000000007</v>
      </c>
      <c r="AQ142" s="102">
        <v>115755.17</v>
      </c>
      <c r="AR142" s="102">
        <v>0</v>
      </c>
      <c r="AS142" s="104">
        <v>0</v>
      </c>
      <c r="AT142" s="102">
        <v>0</v>
      </c>
      <c r="AU142" s="105">
        <v>47</v>
      </c>
      <c r="AV142" s="102">
        <v>115755.17</v>
      </c>
      <c r="AW142" s="102">
        <v>0</v>
      </c>
      <c r="AX142" s="103">
        <v>126739.41</v>
      </c>
      <c r="AY142" s="106">
        <v>7604.35</v>
      </c>
      <c r="AZ142" s="102">
        <v>0</v>
      </c>
      <c r="BA142" s="102">
        <v>119135.06</v>
      </c>
      <c r="BB142" s="102">
        <v>0</v>
      </c>
      <c r="BC142" s="102">
        <v>0</v>
      </c>
      <c r="BD142" s="102">
        <v>0</v>
      </c>
      <c r="BE142" s="102">
        <v>119135.06</v>
      </c>
      <c r="BF142" s="102">
        <v>0</v>
      </c>
      <c r="BK142" s="1" t="s">
        <v>1679</v>
      </c>
    </row>
    <row r="143" spans="2:63" s="79" customFormat="1" x14ac:dyDescent="0.25">
      <c r="B143" s="67">
        <v>5427</v>
      </c>
      <c r="C143" s="68" t="s">
        <v>826</v>
      </c>
      <c r="D143" s="69">
        <v>43515</v>
      </c>
      <c r="E143" s="70" t="s">
        <v>31</v>
      </c>
      <c r="F143" s="68">
        <v>44105</v>
      </c>
      <c r="G143" s="67">
        <v>2</v>
      </c>
      <c r="H143" s="68" t="s">
        <v>42</v>
      </c>
      <c r="I143" s="69">
        <v>36620</v>
      </c>
      <c r="J143" s="71" t="s">
        <v>43</v>
      </c>
      <c r="K143" s="69">
        <v>38840</v>
      </c>
      <c r="L143" s="68" t="s">
        <v>44</v>
      </c>
      <c r="M143" s="68" t="s">
        <v>30</v>
      </c>
      <c r="N143" s="72" t="s">
        <v>1205</v>
      </c>
      <c r="O143" s="73" t="s">
        <v>1206</v>
      </c>
      <c r="P143" s="73" t="s">
        <v>34</v>
      </c>
      <c r="Q143" s="73" t="s">
        <v>875</v>
      </c>
      <c r="R143" s="72" t="s">
        <v>62</v>
      </c>
      <c r="S143" s="70" t="s">
        <v>63</v>
      </c>
      <c r="T143" s="72" t="s">
        <v>1372</v>
      </c>
      <c r="U143" s="70" t="s">
        <v>1372</v>
      </c>
      <c r="V143" s="70" t="s">
        <v>33</v>
      </c>
      <c r="W143" s="70" t="s">
        <v>1381</v>
      </c>
      <c r="X143" s="70" t="s">
        <v>1381</v>
      </c>
      <c r="Y143" s="70" t="s">
        <v>1381</v>
      </c>
      <c r="Z143" s="70" t="s">
        <v>80</v>
      </c>
      <c r="AA143" s="70" t="s">
        <v>80</v>
      </c>
      <c r="AB143" s="70" t="s">
        <v>273</v>
      </c>
      <c r="AC143" s="70" t="s">
        <v>1382</v>
      </c>
      <c r="AD143" s="70" t="s">
        <v>1381</v>
      </c>
      <c r="AE143" s="68">
        <v>43647</v>
      </c>
      <c r="AF143" s="74">
        <v>39457.58</v>
      </c>
      <c r="AG143" s="74">
        <v>82155.56</v>
      </c>
      <c r="AH143" s="75">
        <v>121613.14</v>
      </c>
      <c r="AI143" s="74">
        <v>2367.44</v>
      </c>
      <c r="AJ143" s="74">
        <v>4929.34</v>
      </c>
      <c r="AK143" s="74">
        <v>7296.78</v>
      </c>
      <c r="AL143" s="74">
        <v>0</v>
      </c>
      <c r="AM143" s="74">
        <v>0</v>
      </c>
      <c r="AN143" s="74">
        <v>0</v>
      </c>
      <c r="AO143" s="74">
        <v>37090.14</v>
      </c>
      <c r="AP143" s="74">
        <v>77226.22</v>
      </c>
      <c r="AQ143" s="74">
        <v>114316.36</v>
      </c>
      <c r="AR143" s="74">
        <v>0</v>
      </c>
      <c r="AS143" s="76">
        <v>0</v>
      </c>
      <c r="AT143" s="74">
        <v>0</v>
      </c>
      <c r="AU143" s="77">
        <v>47</v>
      </c>
      <c r="AV143" s="74">
        <v>114316.36</v>
      </c>
      <c r="AW143" s="74">
        <v>0</v>
      </c>
      <c r="AX143" s="75">
        <v>125164.07</v>
      </c>
      <c r="AY143" s="78">
        <v>7509.83</v>
      </c>
      <c r="AZ143" s="74">
        <v>0</v>
      </c>
      <c r="BA143" s="74">
        <v>117654.24</v>
      </c>
      <c r="BB143" s="74">
        <v>0</v>
      </c>
      <c r="BC143" s="74">
        <v>0</v>
      </c>
      <c r="BD143" s="74">
        <v>0</v>
      </c>
      <c r="BE143" s="74">
        <v>117654.24</v>
      </c>
      <c r="BF143" s="74">
        <v>0</v>
      </c>
      <c r="BK143" s="1" t="s">
        <v>1679</v>
      </c>
    </row>
    <row r="144" spans="2:63" s="79" customFormat="1" x14ac:dyDescent="0.25">
      <c r="B144" s="95">
        <v>5428</v>
      </c>
      <c r="C144" s="96" t="s">
        <v>826</v>
      </c>
      <c r="D144" s="97">
        <v>43515</v>
      </c>
      <c r="E144" s="98" t="s">
        <v>31</v>
      </c>
      <c r="F144" s="96">
        <v>44105</v>
      </c>
      <c r="G144" s="95">
        <v>2</v>
      </c>
      <c r="H144" s="96" t="s">
        <v>42</v>
      </c>
      <c r="I144" s="97">
        <v>36620</v>
      </c>
      <c r="J144" s="99" t="s">
        <v>43</v>
      </c>
      <c r="K144" s="97">
        <v>38840</v>
      </c>
      <c r="L144" s="96" t="s">
        <v>44</v>
      </c>
      <c r="M144" s="96" t="s">
        <v>30</v>
      </c>
      <c r="N144" s="100" t="s">
        <v>1207</v>
      </c>
      <c r="O144" s="101" t="s">
        <v>1208</v>
      </c>
      <c r="P144" s="101" t="s">
        <v>34</v>
      </c>
      <c r="Q144" s="101" t="s">
        <v>875</v>
      </c>
      <c r="R144" s="100" t="s">
        <v>62</v>
      </c>
      <c r="S144" s="98" t="s">
        <v>63</v>
      </c>
      <c r="T144" s="100" t="s">
        <v>1372</v>
      </c>
      <c r="U144" s="98" t="s">
        <v>1372</v>
      </c>
      <c r="V144" s="98" t="s">
        <v>33</v>
      </c>
      <c r="W144" s="98" t="s">
        <v>1381</v>
      </c>
      <c r="X144" s="98" t="s">
        <v>1381</v>
      </c>
      <c r="Y144" s="98" t="s">
        <v>1381</v>
      </c>
      <c r="Z144" s="98" t="s">
        <v>80</v>
      </c>
      <c r="AA144" s="98" t="s">
        <v>80</v>
      </c>
      <c r="AB144" s="98" t="s">
        <v>273</v>
      </c>
      <c r="AC144" s="98" t="s">
        <v>1382</v>
      </c>
      <c r="AD144" s="98" t="s">
        <v>1381</v>
      </c>
      <c r="AE144" s="96">
        <v>43647</v>
      </c>
      <c r="AF144" s="102">
        <v>40691.550000000003</v>
      </c>
      <c r="AG144" s="102">
        <v>84741.67</v>
      </c>
      <c r="AH144" s="103">
        <v>125433.22</v>
      </c>
      <c r="AI144" s="102">
        <v>2441.48</v>
      </c>
      <c r="AJ144" s="102">
        <v>5084.51</v>
      </c>
      <c r="AK144" s="102">
        <v>7525.99</v>
      </c>
      <c r="AL144" s="102">
        <v>0</v>
      </c>
      <c r="AM144" s="102">
        <v>0</v>
      </c>
      <c r="AN144" s="102">
        <v>0</v>
      </c>
      <c r="AO144" s="102">
        <v>38250.07</v>
      </c>
      <c r="AP144" s="102">
        <v>79657.16</v>
      </c>
      <c r="AQ144" s="102">
        <v>117907.23</v>
      </c>
      <c r="AR144" s="102">
        <v>0</v>
      </c>
      <c r="AS144" s="104">
        <v>0</v>
      </c>
      <c r="AT144" s="102">
        <v>0</v>
      </c>
      <c r="AU144" s="105">
        <v>47</v>
      </c>
      <c r="AV144" s="102">
        <v>117907.23</v>
      </c>
      <c r="AW144" s="102">
        <v>0</v>
      </c>
      <c r="AX144" s="103">
        <v>129095.69</v>
      </c>
      <c r="AY144" s="106">
        <v>7745.73</v>
      </c>
      <c r="AZ144" s="102">
        <v>0</v>
      </c>
      <c r="BA144" s="102">
        <v>121349.96</v>
      </c>
      <c r="BB144" s="102">
        <v>0</v>
      </c>
      <c r="BC144" s="102">
        <v>0</v>
      </c>
      <c r="BD144" s="102">
        <v>0</v>
      </c>
      <c r="BE144" s="102">
        <v>121349.96</v>
      </c>
      <c r="BF144" s="102">
        <v>0</v>
      </c>
      <c r="BK144" s="1" t="s">
        <v>1679</v>
      </c>
    </row>
    <row r="145" spans="2:63" s="79" customFormat="1" x14ac:dyDescent="0.25">
      <c r="B145" s="67">
        <v>5429</v>
      </c>
      <c r="C145" s="68" t="s">
        <v>826</v>
      </c>
      <c r="D145" s="69">
        <v>43515</v>
      </c>
      <c r="E145" s="70" t="s">
        <v>31</v>
      </c>
      <c r="F145" s="68">
        <v>44105</v>
      </c>
      <c r="G145" s="67">
        <v>2</v>
      </c>
      <c r="H145" s="68" t="s">
        <v>42</v>
      </c>
      <c r="I145" s="69">
        <v>36620</v>
      </c>
      <c r="J145" s="71" t="s">
        <v>43</v>
      </c>
      <c r="K145" s="69">
        <v>38840</v>
      </c>
      <c r="L145" s="68" t="s">
        <v>44</v>
      </c>
      <c r="M145" s="68" t="s">
        <v>30</v>
      </c>
      <c r="N145" s="72" t="s">
        <v>1209</v>
      </c>
      <c r="O145" s="73" t="s">
        <v>1210</v>
      </c>
      <c r="P145" s="73" t="s">
        <v>34</v>
      </c>
      <c r="Q145" s="73" t="s">
        <v>875</v>
      </c>
      <c r="R145" s="72" t="s">
        <v>62</v>
      </c>
      <c r="S145" s="70" t="s">
        <v>63</v>
      </c>
      <c r="T145" s="72" t="s">
        <v>1372</v>
      </c>
      <c r="U145" s="70" t="s">
        <v>1372</v>
      </c>
      <c r="V145" s="70" t="s">
        <v>33</v>
      </c>
      <c r="W145" s="70" t="s">
        <v>1381</v>
      </c>
      <c r="X145" s="70" t="s">
        <v>1381</v>
      </c>
      <c r="Y145" s="70" t="s">
        <v>1381</v>
      </c>
      <c r="Z145" s="70" t="s">
        <v>80</v>
      </c>
      <c r="AA145" s="70" t="s">
        <v>80</v>
      </c>
      <c r="AB145" s="70" t="s">
        <v>273</v>
      </c>
      <c r="AC145" s="70" t="s">
        <v>1382</v>
      </c>
      <c r="AD145" s="70" t="s">
        <v>1381</v>
      </c>
      <c r="AE145" s="68">
        <v>43647</v>
      </c>
      <c r="AF145" s="74">
        <v>36610.71</v>
      </c>
      <c r="AG145" s="74">
        <v>76204.11</v>
      </c>
      <c r="AH145" s="75">
        <v>112814.82</v>
      </c>
      <c r="AI145" s="74">
        <v>2196.63</v>
      </c>
      <c r="AJ145" s="74">
        <v>4572.25</v>
      </c>
      <c r="AK145" s="74">
        <v>6768.88</v>
      </c>
      <c r="AL145" s="74">
        <v>0</v>
      </c>
      <c r="AM145" s="74">
        <v>0</v>
      </c>
      <c r="AN145" s="74">
        <v>0</v>
      </c>
      <c r="AO145" s="74">
        <v>34414.080000000002</v>
      </c>
      <c r="AP145" s="74">
        <v>71631.86</v>
      </c>
      <c r="AQ145" s="74">
        <v>106045.94</v>
      </c>
      <c r="AR145" s="74">
        <v>0</v>
      </c>
      <c r="AS145" s="76">
        <v>0</v>
      </c>
      <c r="AT145" s="74">
        <v>0</v>
      </c>
      <c r="AU145" s="77">
        <v>47</v>
      </c>
      <c r="AV145" s="74">
        <v>106045.94</v>
      </c>
      <c r="AW145" s="74">
        <v>0</v>
      </c>
      <c r="AX145" s="75">
        <v>116108.85</v>
      </c>
      <c r="AY145" s="78">
        <v>6966.52</v>
      </c>
      <c r="AZ145" s="74">
        <v>0</v>
      </c>
      <c r="BA145" s="74">
        <v>109142.33</v>
      </c>
      <c r="BB145" s="74">
        <v>0</v>
      </c>
      <c r="BC145" s="74">
        <v>0</v>
      </c>
      <c r="BD145" s="74">
        <v>0</v>
      </c>
      <c r="BE145" s="74">
        <v>109142.33</v>
      </c>
      <c r="BF145" s="74">
        <v>0</v>
      </c>
      <c r="BK145" s="1" t="s">
        <v>1679</v>
      </c>
    </row>
    <row r="146" spans="2:63" s="79" customFormat="1" x14ac:dyDescent="0.25">
      <c r="B146" s="95">
        <v>5430</v>
      </c>
      <c r="C146" s="96" t="s">
        <v>826</v>
      </c>
      <c r="D146" s="97">
        <v>43515</v>
      </c>
      <c r="E146" s="98" t="s">
        <v>31</v>
      </c>
      <c r="F146" s="96">
        <v>44105</v>
      </c>
      <c r="G146" s="95">
        <v>2</v>
      </c>
      <c r="H146" s="96" t="s">
        <v>42</v>
      </c>
      <c r="I146" s="97">
        <v>36620</v>
      </c>
      <c r="J146" s="99" t="s">
        <v>43</v>
      </c>
      <c r="K146" s="97">
        <v>38840</v>
      </c>
      <c r="L146" s="96" t="s">
        <v>44</v>
      </c>
      <c r="M146" s="96" t="s">
        <v>30</v>
      </c>
      <c r="N146" s="100" t="s">
        <v>1211</v>
      </c>
      <c r="O146" s="101" t="s">
        <v>1212</v>
      </c>
      <c r="P146" s="101" t="s">
        <v>53</v>
      </c>
      <c r="Q146" s="101" t="s">
        <v>875</v>
      </c>
      <c r="R146" s="100" t="s">
        <v>62</v>
      </c>
      <c r="S146" s="98" t="s">
        <v>63</v>
      </c>
      <c r="T146" s="100" t="s">
        <v>1372</v>
      </c>
      <c r="U146" s="98" t="s">
        <v>1372</v>
      </c>
      <c r="V146" s="98" t="s">
        <v>33</v>
      </c>
      <c r="W146" s="98" t="s">
        <v>1381</v>
      </c>
      <c r="X146" s="98" t="s">
        <v>1381</v>
      </c>
      <c r="Y146" s="98" t="s">
        <v>1381</v>
      </c>
      <c r="Z146" s="98" t="s">
        <v>80</v>
      </c>
      <c r="AA146" s="98" t="s">
        <v>80</v>
      </c>
      <c r="AB146" s="98" t="s">
        <v>273</v>
      </c>
      <c r="AC146" s="98" t="s">
        <v>1382</v>
      </c>
      <c r="AD146" s="98" t="s">
        <v>1381</v>
      </c>
      <c r="AE146" s="96">
        <v>43647</v>
      </c>
      <c r="AF146" s="102">
        <v>31804.71</v>
      </c>
      <c r="AG146" s="102">
        <v>66467.850000000006</v>
      </c>
      <c r="AH146" s="103">
        <v>98272.56</v>
      </c>
      <c r="AI146" s="102">
        <v>1908.27</v>
      </c>
      <c r="AJ146" s="102">
        <v>3988.07</v>
      </c>
      <c r="AK146" s="102">
        <v>5896.34</v>
      </c>
      <c r="AL146" s="102">
        <v>0</v>
      </c>
      <c r="AM146" s="102">
        <v>0</v>
      </c>
      <c r="AN146" s="102">
        <v>0</v>
      </c>
      <c r="AO146" s="102">
        <v>29896.44</v>
      </c>
      <c r="AP146" s="102">
        <v>62479.78</v>
      </c>
      <c r="AQ146" s="102">
        <v>92376.22</v>
      </c>
      <c r="AR146" s="102">
        <v>31804.71</v>
      </c>
      <c r="AS146" s="104">
        <v>3498.51</v>
      </c>
      <c r="AT146" s="102">
        <v>6997.02</v>
      </c>
      <c r="AU146" s="105">
        <v>47</v>
      </c>
      <c r="AV146" s="102">
        <v>92376.22</v>
      </c>
      <c r="AW146" s="102">
        <v>3498.51</v>
      </c>
      <c r="AX146" s="103">
        <v>101141.98</v>
      </c>
      <c r="AY146" s="106">
        <v>6068.5</v>
      </c>
      <c r="AZ146" s="102">
        <v>0</v>
      </c>
      <c r="BA146" s="102">
        <v>95073.48</v>
      </c>
      <c r="BB146" s="102">
        <v>32733.360000000001</v>
      </c>
      <c r="BC146" s="102">
        <v>3600.66</v>
      </c>
      <c r="BD146" s="102">
        <v>7201.32</v>
      </c>
      <c r="BE146" s="102">
        <v>95073.48</v>
      </c>
      <c r="BF146" s="102">
        <v>3600.66</v>
      </c>
      <c r="BK146" s="1" t="s">
        <v>1679</v>
      </c>
    </row>
    <row r="147" spans="2:63" s="79" customFormat="1" x14ac:dyDescent="0.25">
      <c r="B147" s="67">
        <v>5431</v>
      </c>
      <c r="C147" s="68" t="s">
        <v>826</v>
      </c>
      <c r="D147" s="69">
        <v>43515</v>
      </c>
      <c r="E147" s="70" t="s">
        <v>31</v>
      </c>
      <c r="F147" s="68">
        <v>44105</v>
      </c>
      <c r="G147" s="67">
        <v>2</v>
      </c>
      <c r="H147" s="68" t="s">
        <v>42</v>
      </c>
      <c r="I147" s="69">
        <v>36620</v>
      </c>
      <c r="J147" s="71" t="s">
        <v>43</v>
      </c>
      <c r="K147" s="69">
        <v>38840</v>
      </c>
      <c r="L147" s="68" t="s">
        <v>44</v>
      </c>
      <c r="M147" s="68" t="s">
        <v>30</v>
      </c>
      <c r="N147" s="72" t="s">
        <v>1213</v>
      </c>
      <c r="O147" s="73" t="s">
        <v>1214</v>
      </c>
      <c r="P147" s="73" t="s">
        <v>34</v>
      </c>
      <c r="Q147" s="73" t="s">
        <v>875</v>
      </c>
      <c r="R147" s="72" t="s">
        <v>62</v>
      </c>
      <c r="S147" s="70" t="s">
        <v>63</v>
      </c>
      <c r="T147" s="72" t="s">
        <v>1372</v>
      </c>
      <c r="U147" s="70" t="s">
        <v>1372</v>
      </c>
      <c r="V147" s="70" t="s">
        <v>33</v>
      </c>
      <c r="W147" s="70" t="s">
        <v>1381</v>
      </c>
      <c r="X147" s="70" t="s">
        <v>1381</v>
      </c>
      <c r="Y147" s="70" t="s">
        <v>1381</v>
      </c>
      <c r="Z147" s="70" t="s">
        <v>80</v>
      </c>
      <c r="AA147" s="70" t="s">
        <v>80</v>
      </c>
      <c r="AB147" s="70" t="s">
        <v>273</v>
      </c>
      <c r="AC147" s="70" t="s">
        <v>1382</v>
      </c>
      <c r="AD147" s="70" t="s">
        <v>1381</v>
      </c>
      <c r="AE147" s="68">
        <v>43647</v>
      </c>
      <c r="AF147" s="74">
        <v>39951.96</v>
      </c>
      <c r="AG147" s="74">
        <v>83191.83</v>
      </c>
      <c r="AH147" s="75">
        <v>123143.79</v>
      </c>
      <c r="AI147" s="74">
        <v>2397.11</v>
      </c>
      <c r="AJ147" s="74">
        <v>4991.51</v>
      </c>
      <c r="AK147" s="74">
        <v>7388.62</v>
      </c>
      <c r="AL147" s="74">
        <v>0</v>
      </c>
      <c r="AM147" s="74">
        <v>0</v>
      </c>
      <c r="AN147" s="74">
        <v>0</v>
      </c>
      <c r="AO147" s="74">
        <v>37554.85</v>
      </c>
      <c r="AP147" s="74">
        <v>78200.320000000007</v>
      </c>
      <c r="AQ147" s="74">
        <v>115755.17</v>
      </c>
      <c r="AR147" s="74">
        <v>0</v>
      </c>
      <c r="AS147" s="76">
        <v>0</v>
      </c>
      <c r="AT147" s="74">
        <v>0</v>
      </c>
      <c r="AU147" s="77">
        <v>47</v>
      </c>
      <c r="AV147" s="74">
        <v>115755.17</v>
      </c>
      <c r="AW147" s="74">
        <v>0</v>
      </c>
      <c r="AX147" s="75">
        <v>126739.41</v>
      </c>
      <c r="AY147" s="78">
        <v>7604.35</v>
      </c>
      <c r="AZ147" s="74">
        <v>0</v>
      </c>
      <c r="BA147" s="74">
        <v>119135.06</v>
      </c>
      <c r="BB147" s="74">
        <v>0</v>
      </c>
      <c r="BC147" s="74">
        <v>0</v>
      </c>
      <c r="BD147" s="74">
        <v>0</v>
      </c>
      <c r="BE147" s="74">
        <v>119135.06</v>
      </c>
      <c r="BF147" s="74">
        <v>0</v>
      </c>
      <c r="BK147" s="1" t="s">
        <v>1679</v>
      </c>
    </row>
    <row r="148" spans="2:63" s="79" customFormat="1" x14ac:dyDescent="0.25">
      <c r="B148" s="95">
        <v>5432</v>
      </c>
      <c r="C148" s="96" t="s">
        <v>826</v>
      </c>
      <c r="D148" s="97">
        <v>43515</v>
      </c>
      <c r="E148" s="98" t="s">
        <v>31</v>
      </c>
      <c r="F148" s="96">
        <v>44105</v>
      </c>
      <c r="G148" s="95">
        <v>2</v>
      </c>
      <c r="H148" s="96" t="s">
        <v>42</v>
      </c>
      <c r="I148" s="97">
        <v>36620</v>
      </c>
      <c r="J148" s="99" t="s">
        <v>43</v>
      </c>
      <c r="K148" s="97">
        <v>38840</v>
      </c>
      <c r="L148" s="96" t="s">
        <v>44</v>
      </c>
      <c r="M148" s="96" t="s">
        <v>30</v>
      </c>
      <c r="N148" s="100" t="s">
        <v>1215</v>
      </c>
      <c r="O148" s="101" t="s">
        <v>1216</v>
      </c>
      <c r="P148" s="101" t="s">
        <v>34</v>
      </c>
      <c r="Q148" s="101" t="s">
        <v>875</v>
      </c>
      <c r="R148" s="100" t="s">
        <v>62</v>
      </c>
      <c r="S148" s="98" t="s">
        <v>63</v>
      </c>
      <c r="T148" s="100" t="s">
        <v>1372</v>
      </c>
      <c r="U148" s="98" t="s">
        <v>1372</v>
      </c>
      <c r="V148" s="98" t="s">
        <v>33</v>
      </c>
      <c r="W148" s="98" t="s">
        <v>1381</v>
      </c>
      <c r="X148" s="98" t="s">
        <v>1381</v>
      </c>
      <c r="Y148" s="98" t="s">
        <v>1381</v>
      </c>
      <c r="Z148" s="98" t="s">
        <v>80</v>
      </c>
      <c r="AA148" s="98" t="s">
        <v>80</v>
      </c>
      <c r="AB148" s="98" t="s">
        <v>273</v>
      </c>
      <c r="AC148" s="98" t="s">
        <v>1382</v>
      </c>
      <c r="AD148" s="98" t="s">
        <v>1381</v>
      </c>
      <c r="AE148" s="96">
        <v>43647</v>
      </c>
      <c r="AF148" s="102">
        <v>37528.76</v>
      </c>
      <c r="AG148" s="102">
        <v>78113.320000000007</v>
      </c>
      <c r="AH148" s="103">
        <v>115642.08</v>
      </c>
      <c r="AI148" s="102">
        <v>2251.7199999999998</v>
      </c>
      <c r="AJ148" s="102">
        <v>4686.8</v>
      </c>
      <c r="AK148" s="102">
        <v>6938.52</v>
      </c>
      <c r="AL148" s="102">
        <v>0</v>
      </c>
      <c r="AM148" s="102">
        <v>0</v>
      </c>
      <c r="AN148" s="102">
        <v>0</v>
      </c>
      <c r="AO148" s="102">
        <v>35277.040000000001</v>
      </c>
      <c r="AP148" s="102">
        <v>73426.52</v>
      </c>
      <c r="AQ148" s="102">
        <v>108703.56</v>
      </c>
      <c r="AR148" s="102">
        <v>0</v>
      </c>
      <c r="AS148" s="104">
        <v>0</v>
      </c>
      <c r="AT148" s="102">
        <v>0</v>
      </c>
      <c r="AU148" s="105">
        <v>47</v>
      </c>
      <c r="AV148" s="102">
        <v>108703.56</v>
      </c>
      <c r="AW148" s="102">
        <v>0</v>
      </c>
      <c r="AX148" s="103">
        <v>119018.66</v>
      </c>
      <c r="AY148" s="106">
        <v>7141.11</v>
      </c>
      <c r="AZ148" s="102">
        <v>0</v>
      </c>
      <c r="BA148" s="102">
        <v>111877.55</v>
      </c>
      <c r="BB148" s="102">
        <v>0</v>
      </c>
      <c r="BC148" s="102">
        <v>0</v>
      </c>
      <c r="BD148" s="102">
        <v>0</v>
      </c>
      <c r="BE148" s="102">
        <v>111877.55</v>
      </c>
      <c r="BF148" s="102">
        <v>0</v>
      </c>
      <c r="BK148" s="1" t="s">
        <v>1679</v>
      </c>
    </row>
    <row r="149" spans="2:63" s="79" customFormat="1" x14ac:dyDescent="0.25">
      <c r="B149" s="67">
        <v>5433</v>
      </c>
      <c r="C149" s="68" t="s">
        <v>826</v>
      </c>
      <c r="D149" s="69">
        <v>43515</v>
      </c>
      <c r="E149" s="70" t="s">
        <v>31</v>
      </c>
      <c r="F149" s="68">
        <v>44105</v>
      </c>
      <c r="G149" s="67">
        <v>2</v>
      </c>
      <c r="H149" s="68" t="s">
        <v>42</v>
      </c>
      <c r="I149" s="69">
        <v>36620</v>
      </c>
      <c r="J149" s="71" t="s">
        <v>43</v>
      </c>
      <c r="K149" s="69">
        <v>38840</v>
      </c>
      <c r="L149" s="68" t="s">
        <v>44</v>
      </c>
      <c r="M149" s="68" t="s">
        <v>30</v>
      </c>
      <c r="N149" s="72" t="s">
        <v>1217</v>
      </c>
      <c r="O149" s="73" t="s">
        <v>1218</v>
      </c>
      <c r="P149" s="73" t="s">
        <v>34</v>
      </c>
      <c r="Q149" s="73" t="s">
        <v>875</v>
      </c>
      <c r="R149" s="72" t="s">
        <v>62</v>
      </c>
      <c r="S149" s="70" t="s">
        <v>63</v>
      </c>
      <c r="T149" s="72" t="s">
        <v>1372</v>
      </c>
      <c r="U149" s="70" t="s">
        <v>1372</v>
      </c>
      <c r="V149" s="70" t="s">
        <v>33</v>
      </c>
      <c r="W149" s="70" t="s">
        <v>1381</v>
      </c>
      <c r="X149" s="70" t="s">
        <v>1381</v>
      </c>
      <c r="Y149" s="70" t="s">
        <v>1381</v>
      </c>
      <c r="Z149" s="70" t="s">
        <v>80</v>
      </c>
      <c r="AA149" s="70" t="s">
        <v>80</v>
      </c>
      <c r="AB149" s="70" t="s">
        <v>273</v>
      </c>
      <c r="AC149" s="70" t="s">
        <v>1382</v>
      </c>
      <c r="AD149" s="70" t="s">
        <v>1381</v>
      </c>
      <c r="AE149" s="68">
        <v>43647</v>
      </c>
      <c r="AF149" s="74">
        <v>38762.9</v>
      </c>
      <c r="AG149" s="74">
        <v>80699.89</v>
      </c>
      <c r="AH149" s="75">
        <v>119462.79</v>
      </c>
      <c r="AI149" s="74">
        <v>2325.7600000000002</v>
      </c>
      <c r="AJ149" s="74">
        <v>4841.99</v>
      </c>
      <c r="AK149" s="74">
        <v>7167.75</v>
      </c>
      <c r="AL149" s="74">
        <v>0</v>
      </c>
      <c r="AM149" s="74">
        <v>0</v>
      </c>
      <c r="AN149" s="74">
        <v>0</v>
      </c>
      <c r="AO149" s="74">
        <v>36437.14</v>
      </c>
      <c r="AP149" s="74">
        <v>75857.899999999994</v>
      </c>
      <c r="AQ149" s="74">
        <v>112295.03999999999</v>
      </c>
      <c r="AR149" s="74">
        <v>0</v>
      </c>
      <c r="AS149" s="76">
        <v>0</v>
      </c>
      <c r="AT149" s="74">
        <v>0</v>
      </c>
      <c r="AU149" s="77">
        <v>47</v>
      </c>
      <c r="AV149" s="74">
        <v>112295.03999999999</v>
      </c>
      <c r="AW149" s="74">
        <v>0</v>
      </c>
      <c r="AX149" s="75">
        <v>122950.93</v>
      </c>
      <c r="AY149" s="78">
        <v>7377.03</v>
      </c>
      <c r="AZ149" s="74">
        <v>0</v>
      </c>
      <c r="BA149" s="74">
        <v>115573.9</v>
      </c>
      <c r="BB149" s="74">
        <v>0</v>
      </c>
      <c r="BC149" s="74">
        <v>0</v>
      </c>
      <c r="BD149" s="74">
        <v>0</v>
      </c>
      <c r="BE149" s="74">
        <v>115573.9</v>
      </c>
      <c r="BF149" s="74">
        <v>0</v>
      </c>
      <c r="BK149" s="1" t="s">
        <v>1679</v>
      </c>
    </row>
    <row r="150" spans="2:63" s="79" customFormat="1" x14ac:dyDescent="0.25">
      <c r="B150" s="95">
        <v>5434</v>
      </c>
      <c r="C150" s="96" t="s">
        <v>826</v>
      </c>
      <c r="D150" s="97">
        <v>43515</v>
      </c>
      <c r="E150" s="98" t="s">
        <v>31</v>
      </c>
      <c r="F150" s="96">
        <v>44105</v>
      </c>
      <c r="G150" s="95">
        <v>2</v>
      </c>
      <c r="H150" s="96" t="s">
        <v>42</v>
      </c>
      <c r="I150" s="97">
        <v>36620</v>
      </c>
      <c r="J150" s="99" t="s">
        <v>43</v>
      </c>
      <c r="K150" s="97">
        <v>38840</v>
      </c>
      <c r="L150" s="96" t="s">
        <v>44</v>
      </c>
      <c r="M150" s="96" t="s">
        <v>30</v>
      </c>
      <c r="N150" s="100" t="s">
        <v>1219</v>
      </c>
      <c r="O150" s="101" t="s">
        <v>1220</v>
      </c>
      <c r="P150" s="101" t="s">
        <v>34</v>
      </c>
      <c r="Q150" s="101" t="s">
        <v>875</v>
      </c>
      <c r="R150" s="100" t="s">
        <v>62</v>
      </c>
      <c r="S150" s="98" t="s">
        <v>63</v>
      </c>
      <c r="T150" s="100" t="s">
        <v>1372</v>
      </c>
      <c r="U150" s="98" t="s">
        <v>1372</v>
      </c>
      <c r="V150" s="98" t="s">
        <v>33</v>
      </c>
      <c r="W150" s="98" t="s">
        <v>1381</v>
      </c>
      <c r="X150" s="98" t="s">
        <v>1381</v>
      </c>
      <c r="Y150" s="98" t="s">
        <v>1381</v>
      </c>
      <c r="Z150" s="98" t="s">
        <v>80</v>
      </c>
      <c r="AA150" s="98" t="s">
        <v>80</v>
      </c>
      <c r="AB150" s="98" t="s">
        <v>273</v>
      </c>
      <c r="AC150" s="98" t="s">
        <v>1382</v>
      </c>
      <c r="AD150" s="98" t="s">
        <v>1381</v>
      </c>
      <c r="AE150" s="96">
        <v>43647</v>
      </c>
      <c r="AF150" s="102">
        <v>39009.1</v>
      </c>
      <c r="AG150" s="102">
        <v>81215.94</v>
      </c>
      <c r="AH150" s="103">
        <v>120225.04</v>
      </c>
      <c r="AI150" s="102">
        <v>2340.54</v>
      </c>
      <c r="AJ150" s="102">
        <v>4872.95</v>
      </c>
      <c r="AK150" s="102">
        <v>7213.49</v>
      </c>
      <c r="AL150" s="102">
        <v>0</v>
      </c>
      <c r="AM150" s="102">
        <v>0</v>
      </c>
      <c r="AN150" s="102">
        <v>0</v>
      </c>
      <c r="AO150" s="102">
        <v>36668.559999999998</v>
      </c>
      <c r="AP150" s="102">
        <v>76342.990000000005</v>
      </c>
      <c r="AQ150" s="102">
        <v>113011.55</v>
      </c>
      <c r="AR150" s="102">
        <v>0</v>
      </c>
      <c r="AS150" s="104">
        <v>0</v>
      </c>
      <c r="AT150" s="102">
        <v>0</v>
      </c>
      <c r="AU150" s="105">
        <v>47</v>
      </c>
      <c r="AV150" s="102">
        <v>113011.55</v>
      </c>
      <c r="AW150" s="102">
        <v>0</v>
      </c>
      <c r="AX150" s="103">
        <v>123735.44</v>
      </c>
      <c r="AY150" s="106">
        <v>7424.11</v>
      </c>
      <c r="AZ150" s="102">
        <v>0</v>
      </c>
      <c r="BA150" s="102">
        <v>116311.33</v>
      </c>
      <c r="BB150" s="102">
        <v>0</v>
      </c>
      <c r="BC150" s="102">
        <v>0</v>
      </c>
      <c r="BD150" s="102">
        <v>0</v>
      </c>
      <c r="BE150" s="102">
        <v>116311.33</v>
      </c>
      <c r="BF150" s="102">
        <v>0</v>
      </c>
      <c r="BK150" s="1" t="s">
        <v>1679</v>
      </c>
    </row>
    <row r="151" spans="2:63" s="79" customFormat="1" x14ac:dyDescent="0.25">
      <c r="B151" s="67">
        <v>5435</v>
      </c>
      <c r="C151" s="68" t="s">
        <v>826</v>
      </c>
      <c r="D151" s="69">
        <v>43515</v>
      </c>
      <c r="E151" s="70" t="s">
        <v>31</v>
      </c>
      <c r="F151" s="68">
        <v>44105</v>
      </c>
      <c r="G151" s="67">
        <v>2</v>
      </c>
      <c r="H151" s="68" t="s">
        <v>42</v>
      </c>
      <c r="I151" s="69">
        <v>36620</v>
      </c>
      <c r="J151" s="71" t="s">
        <v>43</v>
      </c>
      <c r="K151" s="69">
        <v>38840</v>
      </c>
      <c r="L151" s="68" t="s">
        <v>44</v>
      </c>
      <c r="M151" s="68" t="s">
        <v>30</v>
      </c>
      <c r="N151" s="72" t="s">
        <v>1221</v>
      </c>
      <c r="O151" s="73" t="s">
        <v>1222</v>
      </c>
      <c r="P151" s="73" t="s">
        <v>34</v>
      </c>
      <c r="Q151" s="73" t="s">
        <v>875</v>
      </c>
      <c r="R151" s="72" t="s">
        <v>62</v>
      </c>
      <c r="S151" s="70" t="s">
        <v>63</v>
      </c>
      <c r="T151" s="72" t="s">
        <v>1372</v>
      </c>
      <c r="U151" s="70" t="s">
        <v>1372</v>
      </c>
      <c r="V151" s="70" t="s">
        <v>33</v>
      </c>
      <c r="W151" s="70" t="s">
        <v>1381</v>
      </c>
      <c r="X151" s="70" t="s">
        <v>1381</v>
      </c>
      <c r="Y151" s="70" t="s">
        <v>1381</v>
      </c>
      <c r="Z151" s="70" t="s">
        <v>80</v>
      </c>
      <c r="AA151" s="70" t="s">
        <v>80</v>
      </c>
      <c r="AB151" s="70" t="s">
        <v>273</v>
      </c>
      <c r="AC151" s="70" t="s">
        <v>1382</v>
      </c>
      <c r="AD151" s="70" t="s">
        <v>1381</v>
      </c>
      <c r="AE151" s="68">
        <v>43647</v>
      </c>
      <c r="AF151" s="74">
        <v>32035.93</v>
      </c>
      <c r="AG151" s="74">
        <v>66687.210000000006</v>
      </c>
      <c r="AH151" s="75">
        <v>98723.14</v>
      </c>
      <c r="AI151" s="74">
        <v>1922.15</v>
      </c>
      <c r="AJ151" s="74">
        <v>4001.23</v>
      </c>
      <c r="AK151" s="74">
        <v>5923.38</v>
      </c>
      <c r="AL151" s="74">
        <v>0</v>
      </c>
      <c r="AM151" s="74">
        <v>0</v>
      </c>
      <c r="AN151" s="74">
        <v>0</v>
      </c>
      <c r="AO151" s="74">
        <v>30113.78</v>
      </c>
      <c r="AP151" s="74">
        <v>62685.98</v>
      </c>
      <c r="AQ151" s="74">
        <v>92799.76</v>
      </c>
      <c r="AR151" s="74">
        <v>0</v>
      </c>
      <c r="AS151" s="76">
        <v>0</v>
      </c>
      <c r="AT151" s="74">
        <v>0</v>
      </c>
      <c r="AU151" s="77">
        <v>47</v>
      </c>
      <c r="AV151" s="74">
        <v>92799.76</v>
      </c>
      <c r="AW151" s="74">
        <v>0</v>
      </c>
      <c r="AX151" s="75">
        <v>101605.71</v>
      </c>
      <c r="AY151" s="78">
        <v>6096.33</v>
      </c>
      <c r="AZ151" s="74">
        <v>0</v>
      </c>
      <c r="BA151" s="74">
        <v>95509.38</v>
      </c>
      <c r="BB151" s="74">
        <v>0</v>
      </c>
      <c r="BC151" s="74">
        <v>0</v>
      </c>
      <c r="BD151" s="74">
        <v>0</v>
      </c>
      <c r="BE151" s="74">
        <v>95509.38</v>
      </c>
      <c r="BF151" s="74">
        <v>0</v>
      </c>
      <c r="BK151" s="1" t="s">
        <v>1679</v>
      </c>
    </row>
    <row r="152" spans="2:63" s="79" customFormat="1" x14ac:dyDescent="0.25">
      <c r="B152" s="95">
        <v>5436</v>
      </c>
      <c r="C152" s="96" t="s">
        <v>826</v>
      </c>
      <c r="D152" s="97">
        <v>43515</v>
      </c>
      <c r="E152" s="98" t="s">
        <v>31</v>
      </c>
      <c r="F152" s="96">
        <v>44105</v>
      </c>
      <c r="G152" s="95">
        <v>2</v>
      </c>
      <c r="H152" s="96" t="s">
        <v>42</v>
      </c>
      <c r="I152" s="97">
        <v>36620</v>
      </c>
      <c r="J152" s="99" t="s">
        <v>43</v>
      </c>
      <c r="K152" s="97">
        <v>38840</v>
      </c>
      <c r="L152" s="96" t="s">
        <v>44</v>
      </c>
      <c r="M152" s="96" t="s">
        <v>30</v>
      </c>
      <c r="N152" s="100" t="s">
        <v>1223</v>
      </c>
      <c r="O152" s="101" t="s">
        <v>1224</v>
      </c>
      <c r="P152" s="101" t="s">
        <v>34</v>
      </c>
      <c r="Q152" s="101" t="s">
        <v>875</v>
      </c>
      <c r="R152" s="100" t="s">
        <v>62</v>
      </c>
      <c r="S152" s="98" t="s">
        <v>63</v>
      </c>
      <c r="T152" s="100" t="s">
        <v>1372</v>
      </c>
      <c r="U152" s="98" t="s">
        <v>1372</v>
      </c>
      <c r="V152" s="98" t="s">
        <v>33</v>
      </c>
      <c r="W152" s="98" t="s">
        <v>1381</v>
      </c>
      <c r="X152" s="98" t="s">
        <v>1381</v>
      </c>
      <c r="Y152" s="98" t="s">
        <v>1381</v>
      </c>
      <c r="Z152" s="98" t="s">
        <v>80</v>
      </c>
      <c r="AA152" s="98" t="s">
        <v>80</v>
      </c>
      <c r="AB152" s="98" t="s">
        <v>273</v>
      </c>
      <c r="AC152" s="98" t="s">
        <v>1382</v>
      </c>
      <c r="AD152" s="98" t="s">
        <v>1381</v>
      </c>
      <c r="AE152" s="96">
        <v>43647</v>
      </c>
      <c r="AF152" s="102">
        <v>39995.97</v>
      </c>
      <c r="AG152" s="102">
        <v>83284.17</v>
      </c>
      <c r="AH152" s="103">
        <v>123280.14</v>
      </c>
      <c r="AI152" s="102">
        <v>2399.7399999999998</v>
      </c>
      <c r="AJ152" s="102">
        <v>4997.0600000000004</v>
      </c>
      <c r="AK152" s="102">
        <v>7396.8</v>
      </c>
      <c r="AL152" s="102">
        <v>0</v>
      </c>
      <c r="AM152" s="102">
        <v>0</v>
      </c>
      <c r="AN152" s="102">
        <v>0</v>
      </c>
      <c r="AO152" s="102">
        <v>37596.230000000003</v>
      </c>
      <c r="AP152" s="102">
        <v>78287.11</v>
      </c>
      <c r="AQ152" s="102">
        <v>115883.34</v>
      </c>
      <c r="AR152" s="102">
        <v>0</v>
      </c>
      <c r="AS152" s="104">
        <v>0</v>
      </c>
      <c r="AT152" s="102">
        <v>0</v>
      </c>
      <c r="AU152" s="105">
        <v>47</v>
      </c>
      <c r="AV152" s="102">
        <v>115883.34</v>
      </c>
      <c r="AW152" s="102">
        <v>0</v>
      </c>
      <c r="AX152" s="103">
        <v>126879.74</v>
      </c>
      <c r="AY152" s="106">
        <v>7612.77</v>
      </c>
      <c r="AZ152" s="102">
        <v>0</v>
      </c>
      <c r="BA152" s="102">
        <v>119266.97</v>
      </c>
      <c r="BB152" s="102">
        <v>0</v>
      </c>
      <c r="BC152" s="102">
        <v>0</v>
      </c>
      <c r="BD152" s="102">
        <v>0</v>
      </c>
      <c r="BE152" s="102">
        <v>119266.97</v>
      </c>
      <c r="BF152" s="102">
        <v>0</v>
      </c>
      <c r="BK152" s="1" t="s">
        <v>1679</v>
      </c>
    </row>
    <row r="153" spans="2:63" s="79" customFormat="1" x14ac:dyDescent="0.25">
      <c r="B153" s="67">
        <v>5437</v>
      </c>
      <c r="C153" s="68" t="s">
        <v>826</v>
      </c>
      <c r="D153" s="69">
        <v>43515</v>
      </c>
      <c r="E153" s="70" t="s">
        <v>31</v>
      </c>
      <c r="F153" s="68">
        <v>44105</v>
      </c>
      <c r="G153" s="67">
        <v>2</v>
      </c>
      <c r="H153" s="68" t="s">
        <v>42</v>
      </c>
      <c r="I153" s="69">
        <v>36620</v>
      </c>
      <c r="J153" s="71" t="s">
        <v>43</v>
      </c>
      <c r="K153" s="69">
        <v>38840</v>
      </c>
      <c r="L153" s="68" t="s">
        <v>44</v>
      </c>
      <c r="M153" s="68" t="s">
        <v>30</v>
      </c>
      <c r="N153" s="72" t="s">
        <v>1225</v>
      </c>
      <c r="O153" s="73" t="s">
        <v>1226</v>
      </c>
      <c r="P153" s="73" t="s">
        <v>34</v>
      </c>
      <c r="Q153" s="73" t="s">
        <v>875</v>
      </c>
      <c r="R153" s="72" t="s">
        <v>62</v>
      </c>
      <c r="S153" s="70" t="s">
        <v>63</v>
      </c>
      <c r="T153" s="72" t="s">
        <v>1372</v>
      </c>
      <c r="U153" s="70" t="s">
        <v>1372</v>
      </c>
      <c r="V153" s="70" t="s">
        <v>33</v>
      </c>
      <c r="W153" s="70" t="s">
        <v>1381</v>
      </c>
      <c r="X153" s="70" t="s">
        <v>1381</v>
      </c>
      <c r="Y153" s="70" t="s">
        <v>1381</v>
      </c>
      <c r="Z153" s="70" t="s">
        <v>80</v>
      </c>
      <c r="AA153" s="70" t="s">
        <v>80</v>
      </c>
      <c r="AB153" s="70" t="s">
        <v>273</v>
      </c>
      <c r="AC153" s="70" t="s">
        <v>1382</v>
      </c>
      <c r="AD153" s="70" t="s">
        <v>1381</v>
      </c>
      <c r="AE153" s="68">
        <v>43647</v>
      </c>
      <c r="AF153" s="74">
        <v>30759.55</v>
      </c>
      <c r="AG153" s="74">
        <v>64066.71</v>
      </c>
      <c r="AH153" s="75">
        <v>94826.26</v>
      </c>
      <c r="AI153" s="74">
        <v>1845.56</v>
      </c>
      <c r="AJ153" s="74">
        <v>3844.01</v>
      </c>
      <c r="AK153" s="74">
        <v>5689.57</v>
      </c>
      <c r="AL153" s="74">
        <v>0</v>
      </c>
      <c r="AM153" s="74">
        <v>0</v>
      </c>
      <c r="AN153" s="74">
        <v>0</v>
      </c>
      <c r="AO153" s="74">
        <v>28913.99</v>
      </c>
      <c r="AP153" s="74">
        <v>60222.7</v>
      </c>
      <c r="AQ153" s="74">
        <v>89136.69</v>
      </c>
      <c r="AR153" s="74">
        <v>0</v>
      </c>
      <c r="AS153" s="76">
        <v>0</v>
      </c>
      <c r="AT153" s="74">
        <v>0</v>
      </c>
      <c r="AU153" s="77">
        <v>47</v>
      </c>
      <c r="AV153" s="74">
        <v>89136.69</v>
      </c>
      <c r="AW153" s="74">
        <v>0</v>
      </c>
      <c r="AX153" s="75">
        <v>97595.05</v>
      </c>
      <c r="AY153" s="78">
        <v>5855.69</v>
      </c>
      <c r="AZ153" s="74">
        <v>0</v>
      </c>
      <c r="BA153" s="74">
        <v>91739.36</v>
      </c>
      <c r="BB153" s="74">
        <v>0</v>
      </c>
      <c r="BC153" s="74">
        <v>0</v>
      </c>
      <c r="BD153" s="74">
        <v>0</v>
      </c>
      <c r="BE153" s="74">
        <v>91739.36</v>
      </c>
      <c r="BF153" s="74">
        <v>0</v>
      </c>
      <c r="BK153" s="1" t="s">
        <v>1679</v>
      </c>
    </row>
    <row r="154" spans="2:63" s="79" customFormat="1" x14ac:dyDescent="0.25">
      <c r="B154" s="95">
        <v>5446</v>
      </c>
      <c r="C154" s="96" t="s">
        <v>826</v>
      </c>
      <c r="D154" s="97">
        <v>43515</v>
      </c>
      <c r="E154" s="98" t="s">
        <v>31</v>
      </c>
      <c r="F154" s="96">
        <v>44105</v>
      </c>
      <c r="G154" s="95">
        <v>2</v>
      </c>
      <c r="H154" s="96" t="s">
        <v>42</v>
      </c>
      <c r="I154" s="97">
        <v>36620</v>
      </c>
      <c r="J154" s="99" t="s">
        <v>43</v>
      </c>
      <c r="K154" s="97">
        <v>38840</v>
      </c>
      <c r="L154" s="96" t="s">
        <v>44</v>
      </c>
      <c r="M154" s="96" t="s">
        <v>30</v>
      </c>
      <c r="N154" s="100" t="s">
        <v>1239</v>
      </c>
      <c r="O154" s="101" t="s">
        <v>1240</v>
      </c>
      <c r="P154" s="101" t="s">
        <v>34</v>
      </c>
      <c r="Q154" s="101" t="s">
        <v>875</v>
      </c>
      <c r="R154" s="100" t="s">
        <v>62</v>
      </c>
      <c r="S154" s="98" t="s">
        <v>63</v>
      </c>
      <c r="T154" s="100" t="s">
        <v>1372</v>
      </c>
      <c r="U154" s="98" t="s">
        <v>1372</v>
      </c>
      <c r="V154" s="98" t="s">
        <v>33</v>
      </c>
      <c r="W154" s="98" t="s">
        <v>1381</v>
      </c>
      <c r="X154" s="98" t="s">
        <v>1381</v>
      </c>
      <c r="Y154" s="98" t="s">
        <v>1381</v>
      </c>
      <c r="Z154" s="98" t="s">
        <v>80</v>
      </c>
      <c r="AA154" s="98" t="s">
        <v>80</v>
      </c>
      <c r="AB154" s="98" t="s">
        <v>273</v>
      </c>
      <c r="AC154" s="98" t="s">
        <v>1382</v>
      </c>
      <c r="AD154" s="98" t="s">
        <v>1381</v>
      </c>
      <c r="AE154" s="96">
        <v>43647</v>
      </c>
      <c r="AF154" s="102">
        <v>38471.47</v>
      </c>
      <c r="AG154" s="102">
        <v>80089.03</v>
      </c>
      <c r="AH154" s="103">
        <v>118560.5</v>
      </c>
      <c r="AI154" s="102">
        <v>2308.2800000000002</v>
      </c>
      <c r="AJ154" s="102">
        <v>4805.34</v>
      </c>
      <c r="AK154" s="102">
        <v>7113.62</v>
      </c>
      <c r="AL154" s="102">
        <v>0</v>
      </c>
      <c r="AM154" s="102">
        <v>0</v>
      </c>
      <c r="AN154" s="102">
        <v>0</v>
      </c>
      <c r="AO154" s="102">
        <v>36163.19</v>
      </c>
      <c r="AP154" s="102">
        <v>75283.69</v>
      </c>
      <c r="AQ154" s="102">
        <v>111446.88</v>
      </c>
      <c r="AR154" s="102">
        <v>0</v>
      </c>
      <c r="AS154" s="104">
        <v>0</v>
      </c>
      <c r="AT154" s="102">
        <v>0</v>
      </c>
      <c r="AU154" s="105">
        <v>47</v>
      </c>
      <c r="AV154" s="102">
        <v>111446.88</v>
      </c>
      <c r="AW154" s="102">
        <v>0</v>
      </c>
      <c r="AX154" s="103">
        <v>122022.29</v>
      </c>
      <c r="AY154" s="106">
        <v>7321.32</v>
      </c>
      <c r="AZ154" s="102">
        <v>0</v>
      </c>
      <c r="BA154" s="102">
        <v>114700.97</v>
      </c>
      <c r="BB154" s="102">
        <v>0</v>
      </c>
      <c r="BC154" s="102">
        <v>0</v>
      </c>
      <c r="BD154" s="102">
        <v>0</v>
      </c>
      <c r="BE154" s="102">
        <v>114700.97</v>
      </c>
      <c r="BF154" s="102">
        <v>0</v>
      </c>
      <c r="BK154" s="1" t="s">
        <v>1679</v>
      </c>
    </row>
    <row r="155" spans="2:63" s="79" customFormat="1" x14ac:dyDescent="0.25">
      <c r="B155" s="67">
        <v>5447</v>
      </c>
      <c r="C155" s="68" t="s">
        <v>826</v>
      </c>
      <c r="D155" s="69">
        <v>43515</v>
      </c>
      <c r="E155" s="70" t="s">
        <v>31</v>
      </c>
      <c r="F155" s="68">
        <v>44105</v>
      </c>
      <c r="G155" s="67">
        <v>2</v>
      </c>
      <c r="H155" s="68" t="s">
        <v>42</v>
      </c>
      <c r="I155" s="69">
        <v>36620</v>
      </c>
      <c r="J155" s="71" t="s">
        <v>43</v>
      </c>
      <c r="K155" s="69">
        <v>38840</v>
      </c>
      <c r="L155" s="68" t="s">
        <v>44</v>
      </c>
      <c r="M155" s="68" t="s">
        <v>30</v>
      </c>
      <c r="N155" s="72" t="s">
        <v>1241</v>
      </c>
      <c r="O155" s="73" t="s">
        <v>1242</v>
      </c>
      <c r="P155" s="73" t="s">
        <v>34</v>
      </c>
      <c r="Q155" s="73" t="s">
        <v>875</v>
      </c>
      <c r="R155" s="72" t="s">
        <v>62</v>
      </c>
      <c r="S155" s="70" t="s">
        <v>63</v>
      </c>
      <c r="T155" s="72" t="s">
        <v>1372</v>
      </c>
      <c r="U155" s="70" t="s">
        <v>1372</v>
      </c>
      <c r="V155" s="70" t="s">
        <v>33</v>
      </c>
      <c r="W155" s="70" t="s">
        <v>1381</v>
      </c>
      <c r="X155" s="70" t="s">
        <v>1381</v>
      </c>
      <c r="Y155" s="70" t="s">
        <v>1381</v>
      </c>
      <c r="Z155" s="70" t="s">
        <v>80</v>
      </c>
      <c r="AA155" s="70" t="s">
        <v>80</v>
      </c>
      <c r="AB155" s="70" t="s">
        <v>273</v>
      </c>
      <c r="AC155" s="70" t="s">
        <v>1382</v>
      </c>
      <c r="AD155" s="70" t="s">
        <v>1381</v>
      </c>
      <c r="AE155" s="68">
        <v>43647</v>
      </c>
      <c r="AF155" s="74">
        <v>38718.74</v>
      </c>
      <c r="AG155" s="74">
        <v>80607.199999999997</v>
      </c>
      <c r="AH155" s="75">
        <v>119325.94</v>
      </c>
      <c r="AI155" s="74">
        <v>2323.12</v>
      </c>
      <c r="AJ155" s="74">
        <v>4836.43</v>
      </c>
      <c r="AK155" s="74">
        <v>7159.55</v>
      </c>
      <c r="AL155" s="74">
        <v>0</v>
      </c>
      <c r="AM155" s="74">
        <v>0</v>
      </c>
      <c r="AN155" s="74">
        <v>0</v>
      </c>
      <c r="AO155" s="74">
        <v>36395.620000000003</v>
      </c>
      <c r="AP155" s="74">
        <v>75770.77</v>
      </c>
      <c r="AQ155" s="74">
        <v>112166.39</v>
      </c>
      <c r="AR155" s="74">
        <v>0</v>
      </c>
      <c r="AS155" s="76">
        <v>0</v>
      </c>
      <c r="AT155" s="74">
        <v>0</v>
      </c>
      <c r="AU155" s="77">
        <v>47</v>
      </c>
      <c r="AV155" s="74">
        <v>112166.39</v>
      </c>
      <c r="AW155" s="74">
        <v>0</v>
      </c>
      <c r="AX155" s="75">
        <v>122810.08</v>
      </c>
      <c r="AY155" s="78">
        <v>7368.59</v>
      </c>
      <c r="AZ155" s="74">
        <v>0</v>
      </c>
      <c r="BA155" s="74">
        <v>115441.49</v>
      </c>
      <c r="BB155" s="74">
        <v>0</v>
      </c>
      <c r="BC155" s="74">
        <v>0</v>
      </c>
      <c r="BD155" s="74">
        <v>0</v>
      </c>
      <c r="BE155" s="74">
        <v>115441.49</v>
      </c>
      <c r="BF155" s="74">
        <v>0</v>
      </c>
      <c r="BK155" s="1" t="s">
        <v>1679</v>
      </c>
    </row>
    <row r="156" spans="2:63" s="79" customFormat="1" x14ac:dyDescent="0.25">
      <c r="B156" s="95">
        <v>5448</v>
      </c>
      <c r="C156" s="96" t="s">
        <v>826</v>
      </c>
      <c r="D156" s="97">
        <v>43515</v>
      </c>
      <c r="E156" s="98" t="s">
        <v>31</v>
      </c>
      <c r="F156" s="96">
        <v>44105</v>
      </c>
      <c r="G156" s="95">
        <v>2</v>
      </c>
      <c r="H156" s="96" t="s">
        <v>42</v>
      </c>
      <c r="I156" s="97">
        <v>36620</v>
      </c>
      <c r="J156" s="99" t="s">
        <v>43</v>
      </c>
      <c r="K156" s="97">
        <v>38840</v>
      </c>
      <c r="L156" s="96" t="s">
        <v>44</v>
      </c>
      <c r="M156" s="96" t="s">
        <v>30</v>
      </c>
      <c r="N156" s="100" t="s">
        <v>1243</v>
      </c>
      <c r="O156" s="101" t="s">
        <v>1244</v>
      </c>
      <c r="P156" s="101" t="s">
        <v>34</v>
      </c>
      <c r="Q156" s="101" t="s">
        <v>875</v>
      </c>
      <c r="R156" s="100" t="s">
        <v>62</v>
      </c>
      <c r="S156" s="98" t="s">
        <v>63</v>
      </c>
      <c r="T156" s="100" t="s">
        <v>1372</v>
      </c>
      <c r="U156" s="98" t="s">
        <v>1372</v>
      </c>
      <c r="V156" s="98" t="s">
        <v>33</v>
      </c>
      <c r="W156" s="98" t="s">
        <v>1381</v>
      </c>
      <c r="X156" s="98" t="s">
        <v>1381</v>
      </c>
      <c r="Y156" s="98" t="s">
        <v>1381</v>
      </c>
      <c r="Z156" s="98" t="s">
        <v>80</v>
      </c>
      <c r="AA156" s="98" t="s">
        <v>80</v>
      </c>
      <c r="AB156" s="98" t="s">
        <v>273</v>
      </c>
      <c r="AC156" s="98" t="s">
        <v>1382</v>
      </c>
      <c r="AD156" s="98" t="s">
        <v>1381</v>
      </c>
      <c r="AE156" s="96">
        <v>43647</v>
      </c>
      <c r="AF156" s="102">
        <v>39502.44</v>
      </c>
      <c r="AG156" s="102">
        <v>82249.86</v>
      </c>
      <c r="AH156" s="103">
        <v>121752.3</v>
      </c>
      <c r="AI156" s="102">
        <v>2370.14</v>
      </c>
      <c r="AJ156" s="102">
        <v>4934.99</v>
      </c>
      <c r="AK156" s="102">
        <v>7305.13</v>
      </c>
      <c r="AL156" s="102">
        <v>0</v>
      </c>
      <c r="AM156" s="102">
        <v>0</v>
      </c>
      <c r="AN156" s="102">
        <v>0</v>
      </c>
      <c r="AO156" s="102">
        <v>37132.300000000003</v>
      </c>
      <c r="AP156" s="102">
        <v>77314.87</v>
      </c>
      <c r="AQ156" s="102">
        <v>114447.17</v>
      </c>
      <c r="AR156" s="102">
        <v>0</v>
      </c>
      <c r="AS156" s="104">
        <v>0</v>
      </c>
      <c r="AT156" s="102">
        <v>0</v>
      </c>
      <c r="AU156" s="105">
        <v>47</v>
      </c>
      <c r="AV156" s="102">
        <v>114447.17</v>
      </c>
      <c r="AW156" s="102">
        <v>0</v>
      </c>
      <c r="AX156" s="103">
        <v>125307.29</v>
      </c>
      <c r="AY156" s="106">
        <v>7518.42</v>
      </c>
      <c r="AZ156" s="102">
        <v>0</v>
      </c>
      <c r="BA156" s="102">
        <v>117788.87</v>
      </c>
      <c r="BB156" s="102">
        <v>0</v>
      </c>
      <c r="BC156" s="102">
        <v>0</v>
      </c>
      <c r="BD156" s="102">
        <v>0</v>
      </c>
      <c r="BE156" s="102">
        <v>117788.87</v>
      </c>
      <c r="BF156" s="102">
        <v>0</v>
      </c>
      <c r="BK156" s="1" t="s">
        <v>1679</v>
      </c>
    </row>
    <row r="157" spans="2:63" s="79" customFormat="1" x14ac:dyDescent="0.25">
      <c r="B157" s="67">
        <v>5449</v>
      </c>
      <c r="C157" s="68" t="s">
        <v>826</v>
      </c>
      <c r="D157" s="69">
        <v>43515</v>
      </c>
      <c r="E157" s="70" t="s">
        <v>31</v>
      </c>
      <c r="F157" s="68">
        <v>44105</v>
      </c>
      <c r="G157" s="67">
        <v>2</v>
      </c>
      <c r="H157" s="68" t="s">
        <v>42</v>
      </c>
      <c r="I157" s="69">
        <v>36620</v>
      </c>
      <c r="J157" s="71" t="s">
        <v>43</v>
      </c>
      <c r="K157" s="69">
        <v>38840</v>
      </c>
      <c r="L157" s="68" t="s">
        <v>44</v>
      </c>
      <c r="M157" s="68" t="s">
        <v>30</v>
      </c>
      <c r="N157" s="72" t="s">
        <v>1245</v>
      </c>
      <c r="O157" s="73" t="s">
        <v>1246</v>
      </c>
      <c r="P157" s="73" t="s">
        <v>53</v>
      </c>
      <c r="Q157" s="73" t="s">
        <v>875</v>
      </c>
      <c r="R157" s="72" t="s">
        <v>62</v>
      </c>
      <c r="S157" s="70" t="s">
        <v>63</v>
      </c>
      <c r="T157" s="72" t="s">
        <v>1372</v>
      </c>
      <c r="U157" s="70" t="s">
        <v>1372</v>
      </c>
      <c r="V157" s="70" t="s">
        <v>33</v>
      </c>
      <c r="W157" s="70" t="s">
        <v>1381</v>
      </c>
      <c r="X157" s="70" t="s">
        <v>1381</v>
      </c>
      <c r="Y157" s="70" t="s">
        <v>1381</v>
      </c>
      <c r="Z157" s="70" t="s">
        <v>80</v>
      </c>
      <c r="AA157" s="70" t="s">
        <v>80</v>
      </c>
      <c r="AB157" s="70" t="s">
        <v>273</v>
      </c>
      <c r="AC157" s="70" t="s">
        <v>1382</v>
      </c>
      <c r="AD157" s="70" t="s">
        <v>1381</v>
      </c>
      <c r="AE157" s="68">
        <v>43647</v>
      </c>
      <c r="AF157" s="74">
        <v>33164.53</v>
      </c>
      <c r="AG157" s="74">
        <v>69408.91</v>
      </c>
      <c r="AH157" s="75">
        <v>102573.44</v>
      </c>
      <c r="AI157" s="74">
        <v>1989.86</v>
      </c>
      <c r="AJ157" s="74">
        <v>4164.54</v>
      </c>
      <c r="AK157" s="74">
        <v>6154.4</v>
      </c>
      <c r="AL157" s="74">
        <v>0</v>
      </c>
      <c r="AM157" s="74">
        <v>0</v>
      </c>
      <c r="AN157" s="74">
        <v>0</v>
      </c>
      <c r="AO157" s="74">
        <v>31174.67</v>
      </c>
      <c r="AP157" s="74">
        <v>65244.37</v>
      </c>
      <c r="AQ157" s="74">
        <v>96419.04</v>
      </c>
      <c r="AR157" s="74">
        <v>33164.53</v>
      </c>
      <c r="AS157" s="76">
        <v>3648.09</v>
      </c>
      <c r="AT157" s="74">
        <v>7296.18</v>
      </c>
      <c r="AU157" s="77">
        <v>47</v>
      </c>
      <c r="AV157" s="74">
        <v>96419.04</v>
      </c>
      <c r="AW157" s="74">
        <v>3648.09</v>
      </c>
      <c r="AX157" s="75">
        <v>105568.44</v>
      </c>
      <c r="AY157" s="78">
        <v>6334.1</v>
      </c>
      <c r="AZ157" s="74">
        <v>0</v>
      </c>
      <c r="BA157" s="74">
        <v>99234.34</v>
      </c>
      <c r="BB157" s="74">
        <v>34132.879999999997</v>
      </c>
      <c r="BC157" s="74">
        <v>3754.61</v>
      </c>
      <c r="BD157" s="74">
        <v>7509.22</v>
      </c>
      <c r="BE157" s="74">
        <v>99234.34</v>
      </c>
      <c r="BF157" s="74">
        <v>3754.61</v>
      </c>
      <c r="BK157" s="1" t="s">
        <v>1679</v>
      </c>
    </row>
    <row r="158" spans="2:63" s="79" customFormat="1" x14ac:dyDescent="0.25">
      <c r="B158" s="95">
        <v>5450</v>
      </c>
      <c r="C158" s="96" t="s">
        <v>826</v>
      </c>
      <c r="D158" s="97">
        <v>43515</v>
      </c>
      <c r="E158" s="98" t="s">
        <v>31</v>
      </c>
      <c r="F158" s="96">
        <v>44105</v>
      </c>
      <c r="G158" s="95">
        <v>2</v>
      </c>
      <c r="H158" s="96" t="s">
        <v>42</v>
      </c>
      <c r="I158" s="97">
        <v>36620</v>
      </c>
      <c r="J158" s="99" t="s">
        <v>43</v>
      </c>
      <c r="K158" s="97">
        <v>38840</v>
      </c>
      <c r="L158" s="96" t="s">
        <v>44</v>
      </c>
      <c r="M158" s="96" t="s">
        <v>30</v>
      </c>
      <c r="N158" s="100" t="s">
        <v>1247</v>
      </c>
      <c r="O158" s="101" t="s">
        <v>1248</v>
      </c>
      <c r="P158" s="101" t="s">
        <v>53</v>
      </c>
      <c r="Q158" s="101" t="s">
        <v>875</v>
      </c>
      <c r="R158" s="100" t="s">
        <v>62</v>
      </c>
      <c r="S158" s="98" t="s">
        <v>63</v>
      </c>
      <c r="T158" s="100" t="s">
        <v>1372</v>
      </c>
      <c r="U158" s="98" t="s">
        <v>1372</v>
      </c>
      <c r="V158" s="98" t="s">
        <v>33</v>
      </c>
      <c r="W158" s="98" t="s">
        <v>1381</v>
      </c>
      <c r="X158" s="98" t="s">
        <v>1381</v>
      </c>
      <c r="Y158" s="98" t="s">
        <v>1381</v>
      </c>
      <c r="Z158" s="98" t="s">
        <v>80</v>
      </c>
      <c r="AA158" s="98" t="s">
        <v>80</v>
      </c>
      <c r="AB158" s="98" t="s">
        <v>273</v>
      </c>
      <c r="AC158" s="98" t="s">
        <v>1382</v>
      </c>
      <c r="AD158" s="98" t="s">
        <v>1381</v>
      </c>
      <c r="AE158" s="96">
        <v>43647</v>
      </c>
      <c r="AF158" s="102">
        <v>33225.279999999999</v>
      </c>
      <c r="AG158" s="102">
        <v>69532.160000000003</v>
      </c>
      <c r="AH158" s="103">
        <v>102757.44</v>
      </c>
      <c r="AI158" s="102">
        <v>1993.51</v>
      </c>
      <c r="AJ158" s="102">
        <v>4171.92</v>
      </c>
      <c r="AK158" s="102">
        <v>6165.43</v>
      </c>
      <c r="AL158" s="102">
        <v>0</v>
      </c>
      <c r="AM158" s="102">
        <v>0</v>
      </c>
      <c r="AN158" s="102">
        <v>0</v>
      </c>
      <c r="AO158" s="102">
        <v>31231.77</v>
      </c>
      <c r="AP158" s="102">
        <v>65360.24</v>
      </c>
      <c r="AQ158" s="102">
        <v>96592.01</v>
      </c>
      <c r="AR158" s="102">
        <v>33225.279999999999</v>
      </c>
      <c r="AS158" s="104">
        <v>3654.78</v>
      </c>
      <c r="AT158" s="102">
        <v>7309.56</v>
      </c>
      <c r="AU158" s="105">
        <v>47</v>
      </c>
      <c r="AV158" s="102">
        <v>96592.01</v>
      </c>
      <c r="AW158" s="102">
        <v>3654.78</v>
      </c>
      <c r="AX158" s="103">
        <v>105757.81</v>
      </c>
      <c r="AY158" s="106">
        <v>6345.45</v>
      </c>
      <c r="AZ158" s="102">
        <v>0</v>
      </c>
      <c r="BA158" s="102">
        <v>99412.36</v>
      </c>
      <c r="BB158" s="102">
        <v>34195.410000000003</v>
      </c>
      <c r="BC158" s="102">
        <v>3761.49</v>
      </c>
      <c r="BD158" s="102">
        <v>7522.98</v>
      </c>
      <c r="BE158" s="102">
        <v>99412.36</v>
      </c>
      <c r="BF158" s="102">
        <v>3761.49</v>
      </c>
      <c r="BK158" s="1" t="s">
        <v>1679</v>
      </c>
    </row>
    <row r="159" spans="2:63" s="79" customFormat="1" x14ac:dyDescent="0.25">
      <c r="B159" s="67">
        <v>5451</v>
      </c>
      <c r="C159" s="68" t="s">
        <v>826</v>
      </c>
      <c r="D159" s="69">
        <v>43515</v>
      </c>
      <c r="E159" s="70" t="s">
        <v>31</v>
      </c>
      <c r="F159" s="68">
        <v>44105</v>
      </c>
      <c r="G159" s="67">
        <v>2</v>
      </c>
      <c r="H159" s="68" t="s">
        <v>42</v>
      </c>
      <c r="I159" s="69">
        <v>36620</v>
      </c>
      <c r="J159" s="71" t="s">
        <v>43</v>
      </c>
      <c r="K159" s="69">
        <v>38840</v>
      </c>
      <c r="L159" s="68" t="s">
        <v>44</v>
      </c>
      <c r="M159" s="68" t="s">
        <v>30</v>
      </c>
      <c r="N159" s="72" t="s">
        <v>1249</v>
      </c>
      <c r="O159" s="73" t="s">
        <v>1250</v>
      </c>
      <c r="P159" s="73" t="s">
        <v>53</v>
      </c>
      <c r="Q159" s="73" t="s">
        <v>875</v>
      </c>
      <c r="R159" s="72" t="s">
        <v>62</v>
      </c>
      <c r="S159" s="70" t="s">
        <v>63</v>
      </c>
      <c r="T159" s="72" t="s">
        <v>1372</v>
      </c>
      <c r="U159" s="70" t="s">
        <v>1372</v>
      </c>
      <c r="V159" s="70" t="s">
        <v>33</v>
      </c>
      <c r="W159" s="70" t="s">
        <v>1381</v>
      </c>
      <c r="X159" s="70" t="s">
        <v>1381</v>
      </c>
      <c r="Y159" s="70" t="s">
        <v>1381</v>
      </c>
      <c r="Z159" s="70" t="s">
        <v>80</v>
      </c>
      <c r="AA159" s="70" t="s">
        <v>80</v>
      </c>
      <c r="AB159" s="70" t="s">
        <v>273</v>
      </c>
      <c r="AC159" s="70" t="s">
        <v>1382</v>
      </c>
      <c r="AD159" s="70" t="s">
        <v>1381</v>
      </c>
      <c r="AE159" s="68">
        <v>43647</v>
      </c>
      <c r="AF159" s="74">
        <v>31779.63</v>
      </c>
      <c r="AG159" s="74">
        <v>66446.710000000006</v>
      </c>
      <c r="AH159" s="75">
        <v>98226.34</v>
      </c>
      <c r="AI159" s="74">
        <v>1906.77</v>
      </c>
      <c r="AJ159" s="74">
        <v>3986.8</v>
      </c>
      <c r="AK159" s="74">
        <v>5893.57</v>
      </c>
      <c r="AL159" s="74">
        <v>0</v>
      </c>
      <c r="AM159" s="74">
        <v>0</v>
      </c>
      <c r="AN159" s="74">
        <v>0</v>
      </c>
      <c r="AO159" s="74">
        <v>29872.86</v>
      </c>
      <c r="AP159" s="74">
        <v>62459.91</v>
      </c>
      <c r="AQ159" s="74">
        <v>92332.77</v>
      </c>
      <c r="AR159" s="74">
        <v>31779.63</v>
      </c>
      <c r="AS159" s="76">
        <v>3495.75</v>
      </c>
      <c r="AT159" s="74">
        <v>6991.5</v>
      </c>
      <c r="AU159" s="77">
        <v>47</v>
      </c>
      <c r="AV159" s="74">
        <v>92332.77</v>
      </c>
      <c r="AW159" s="74">
        <v>3495.75</v>
      </c>
      <c r="AX159" s="75">
        <v>101094.41</v>
      </c>
      <c r="AY159" s="78">
        <v>6065.65</v>
      </c>
      <c r="AZ159" s="74">
        <v>0</v>
      </c>
      <c r="BA159" s="74">
        <v>95028.76</v>
      </c>
      <c r="BB159" s="74">
        <v>32707.55</v>
      </c>
      <c r="BC159" s="74">
        <v>3597.83</v>
      </c>
      <c r="BD159" s="74">
        <v>7195.66</v>
      </c>
      <c r="BE159" s="74">
        <v>95028.76</v>
      </c>
      <c r="BF159" s="74">
        <v>3597.83</v>
      </c>
      <c r="BK159" s="1" t="s">
        <v>1679</v>
      </c>
    </row>
    <row r="160" spans="2:63" s="79" customFormat="1" x14ac:dyDescent="0.25">
      <c r="B160" s="95">
        <v>5452</v>
      </c>
      <c r="C160" s="96" t="s">
        <v>826</v>
      </c>
      <c r="D160" s="97">
        <v>43515</v>
      </c>
      <c r="E160" s="98" t="s">
        <v>31</v>
      </c>
      <c r="F160" s="96">
        <v>44105</v>
      </c>
      <c r="G160" s="95">
        <v>2</v>
      </c>
      <c r="H160" s="96" t="s">
        <v>42</v>
      </c>
      <c r="I160" s="97">
        <v>36620</v>
      </c>
      <c r="J160" s="99" t="s">
        <v>43</v>
      </c>
      <c r="K160" s="97">
        <v>38840</v>
      </c>
      <c r="L160" s="96" t="s">
        <v>44</v>
      </c>
      <c r="M160" s="96" t="s">
        <v>30</v>
      </c>
      <c r="N160" s="100" t="s">
        <v>1251</v>
      </c>
      <c r="O160" s="101" t="s">
        <v>1252</v>
      </c>
      <c r="P160" s="101" t="s">
        <v>53</v>
      </c>
      <c r="Q160" s="101" t="s">
        <v>875</v>
      </c>
      <c r="R160" s="100" t="s">
        <v>62</v>
      </c>
      <c r="S160" s="98" t="s">
        <v>63</v>
      </c>
      <c r="T160" s="100" t="s">
        <v>1372</v>
      </c>
      <c r="U160" s="98" t="s">
        <v>1372</v>
      </c>
      <c r="V160" s="98" t="s">
        <v>33</v>
      </c>
      <c r="W160" s="98" t="s">
        <v>1381</v>
      </c>
      <c r="X160" s="98" t="s">
        <v>1381</v>
      </c>
      <c r="Y160" s="98" t="s">
        <v>1381</v>
      </c>
      <c r="Z160" s="98" t="s">
        <v>80</v>
      </c>
      <c r="AA160" s="98" t="s">
        <v>80</v>
      </c>
      <c r="AB160" s="98" t="s">
        <v>273</v>
      </c>
      <c r="AC160" s="98" t="s">
        <v>1382</v>
      </c>
      <c r="AD160" s="98" t="s">
        <v>1381</v>
      </c>
      <c r="AE160" s="96">
        <v>43647</v>
      </c>
      <c r="AF160" s="102">
        <v>36802.480000000003</v>
      </c>
      <c r="AG160" s="102">
        <v>77087.88</v>
      </c>
      <c r="AH160" s="103">
        <v>113890.36</v>
      </c>
      <c r="AI160" s="102">
        <v>2208.14</v>
      </c>
      <c r="AJ160" s="102">
        <v>4625.2700000000004</v>
      </c>
      <c r="AK160" s="102">
        <v>6833.41</v>
      </c>
      <c r="AL160" s="102">
        <v>0</v>
      </c>
      <c r="AM160" s="102">
        <v>0</v>
      </c>
      <c r="AN160" s="102">
        <v>0</v>
      </c>
      <c r="AO160" s="102">
        <v>34594.339999999997</v>
      </c>
      <c r="AP160" s="102">
        <v>72462.61</v>
      </c>
      <c r="AQ160" s="102">
        <v>107056.95</v>
      </c>
      <c r="AR160" s="102">
        <v>36802.480000000003</v>
      </c>
      <c r="AS160" s="104">
        <v>4048.27</v>
      </c>
      <c r="AT160" s="102">
        <v>8096.54</v>
      </c>
      <c r="AU160" s="105">
        <v>47</v>
      </c>
      <c r="AV160" s="102">
        <v>107056.95</v>
      </c>
      <c r="AW160" s="102">
        <v>4048.27</v>
      </c>
      <c r="AX160" s="103">
        <v>117215.79</v>
      </c>
      <c r="AY160" s="106">
        <v>7032.93</v>
      </c>
      <c r="AZ160" s="102">
        <v>0</v>
      </c>
      <c r="BA160" s="102">
        <v>110182.86</v>
      </c>
      <c r="BB160" s="102">
        <v>37877.06</v>
      </c>
      <c r="BC160" s="102">
        <v>4166.47</v>
      </c>
      <c r="BD160" s="102">
        <v>8332.94</v>
      </c>
      <c r="BE160" s="102">
        <v>110182.86</v>
      </c>
      <c r="BF160" s="102">
        <v>4166.47</v>
      </c>
      <c r="BK160" s="1" t="s">
        <v>1679</v>
      </c>
    </row>
    <row r="161" spans="2:63" s="79" customFormat="1" x14ac:dyDescent="0.25">
      <c r="B161" s="67">
        <v>5453</v>
      </c>
      <c r="C161" s="68" t="s">
        <v>826</v>
      </c>
      <c r="D161" s="69">
        <v>43515</v>
      </c>
      <c r="E161" s="70" t="s">
        <v>31</v>
      </c>
      <c r="F161" s="68">
        <v>44105</v>
      </c>
      <c r="G161" s="67">
        <v>2</v>
      </c>
      <c r="H161" s="68" t="s">
        <v>42</v>
      </c>
      <c r="I161" s="69">
        <v>36620</v>
      </c>
      <c r="J161" s="71" t="s">
        <v>43</v>
      </c>
      <c r="K161" s="69">
        <v>38840</v>
      </c>
      <c r="L161" s="68" t="s">
        <v>44</v>
      </c>
      <c r="M161" s="68" t="s">
        <v>30</v>
      </c>
      <c r="N161" s="72" t="s">
        <v>1253</v>
      </c>
      <c r="O161" s="73" t="s">
        <v>1254</v>
      </c>
      <c r="P161" s="73" t="s">
        <v>53</v>
      </c>
      <c r="Q161" s="73" t="s">
        <v>875</v>
      </c>
      <c r="R161" s="72" t="s">
        <v>62</v>
      </c>
      <c r="S161" s="70" t="s">
        <v>63</v>
      </c>
      <c r="T161" s="72" t="s">
        <v>1372</v>
      </c>
      <c r="U161" s="70" t="s">
        <v>1372</v>
      </c>
      <c r="V161" s="70" t="s">
        <v>33</v>
      </c>
      <c r="W161" s="70" t="s">
        <v>1381</v>
      </c>
      <c r="X161" s="70" t="s">
        <v>1381</v>
      </c>
      <c r="Y161" s="70" t="s">
        <v>1381</v>
      </c>
      <c r="Z161" s="70" t="s">
        <v>80</v>
      </c>
      <c r="AA161" s="70" t="s">
        <v>80</v>
      </c>
      <c r="AB161" s="70" t="s">
        <v>273</v>
      </c>
      <c r="AC161" s="70" t="s">
        <v>1382</v>
      </c>
      <c r="AD161" s="70" t="s">
        <v>1381</v>
      </c>
      <c r="AE161" s="68">
        <v>43647</v>
      </c>
      <c r="AF161" s="74">
        <v>32120.57</v>
      </c>
      <c r="AG161" s="74">
        <v>67157.56</v>
      </c>
      <c r="AH161" s="75">
        <v>99278.13</v>
      </c>
      <c r="AI161" s="74">
        <v>1927.22</v>
      </c>
      <c r="AJ161" s="74">
        <v>4029.46</v>
      </c>
      <c r="AK161" s="74">
        <v>5956.68</v>
      </c>
      <c r="AL161" s="74">
        <v>0</v>
      </c>
      <c r="AM161" s="74">
        <v>0</v>
      </c>
      <c r="AN161" s="74">
        <v>0</v>
      </c>
      <c r="AO161" s="74">
        <v>30193.35</v>
      </c>
      <c r="AP161" s="74">
        <v>63128.1</v>
      </c>
      <c r="AQ161" s="74">
        <v>93321.45</v>
      </c>
      <c r="AR161" s="74">
        <v>32120.57</v>
      </c>
      <c r="AS161" s="76">
        <v>3533.26</v>
      </c>
      <c r="AT161" s="74">
        <v>7066.52</v>
      </c>
      <c r="AU161" s="77">
        <v>47</v>
      </c>
      <c r="AV161" s="74">
        <v>93321.45</v>
      </c>
      <c r="AW161" s="74">
        <v>3533.26</v>
      </c>
      <c r="AX161" s="75">
        <v>102176.91</v>
      </c>
      <c r="AY161" s="78">
        <v>6130.6</v>
      </c>
      <c r="AZ161" s="74">
        <v>0</v>
      </c>
      <c r="BA161" s="74">
        <v>96046.31</v>
      </c>
      <c r="BB161" s="74">
        <v>33058.44</v>
      </c>
      <c r="BC161" s="74">
        <v>3636.42</v>
      </c>
      <c r="BD161" s="74">
        <v>7272.84</v>
      </c>
      <c r="BE161" s="74">
        <v>96046.31</v>
      </c>
      <c r="BF161" s="74">
        <v>3636.42</v>
      </c>
      <c r="BK161" s="1" t="s">
        <v>1679</v>
      </c>
    </row>
    <row r="162" spans="2:63" s="79" customFormat="1" x14ac:dyDescent="0.25">
      <c r="B162" s="95">
        <v>5454</v>
      </c>
      <c r="C162" s="96" t="s">
        <v>826</v>
      </c>
      <c r="D162" s="97">
        <v>43515</v>
      </c>
      <c r="E162" s="98" t="s">
        <v>31</v>
      </c>
      <c r="F162" s="96">
        <v>44105</v>
      </c>
      <c r="G162" s="95">
        <v>2</v>
      </c>
      <c r="H162" s="96" t="s">
        <v>42</v>
      </c>
      <c r="I162" s="97">
        <v>36620</v>
      </c>
      <c r="J162" s="99" t="s">
        <v>43</v>
      </c>
      <c r="K162" s="97">
        <v>38840</v>
      </c>
      <c r="L162" s="96" t="s">
        <v>44</v>
      </c>
      <c r="M162" s="96" t="s">
        <v>30</v>
      </c>
      <c r="N162" s="100" t="s">
        <v>1255</v>
      </c>
      <c r="O162" s="101" t="s">
        <v>1256</v>
      </c>
      <c r="P162" s="101" t="s">
        <v>53</v>
      </c>
      <c r="Q162" s="101" t="s">
        <v>875</v>
      </c>
      <c r="R162" s="100" t="s">
        <v>62</v>
      </c>
      <c r="S162" s="98" t="s">
        <v>63</v>
      </c>
      <c r="T162" s="100" t="s">
        <v>1372</v>
      </c>
      <c r="U162" s="98" t="s">
        <v>1372</v>
      </c>
      <c r="V162" s="98" t="s">
        <v>33</v>
      </c>
      <c r="W162" s="98" t="s">
        <v>1381</v>
      </c>
      <c r="X162" s="98" t="s">
        <v>1381</v>
      </c>
      <c r="Y162" s="98" t="s">
        <v>1381</v>
      </c>
      <c r="Z162" s="98" t="s">
        <v>80</v>
      </c>
      <c r="AA162" s="98" t="s">
        <v>80</v>
      </c>
      <c r="AB162" s="98" t="s">
        <v>273</v>
      </c>
      <c r="AC162" s="98" t="s">
        <v>1382</v>
      </c>
      <c r="AD162" s="98" t="s">
        <v>1381</v>
      </c>
      <c r="AE162" s="96">
        <v>43647</v>
      </c>
      <c r="AF162" s="102">
        <v>35041.019999999997</v>
      </c>
      <c r="AG162" s="102">
        <v>73363.19</v>
      </c>
      <c r="AH162" s="103">
        <v>108404.21</v>
      </c>
      <c r="AI162" s="102">
        <v>2102.46</v>
      </c>
      <c r="AJ162" s="102">
        <v>4401.79</v>
      </c>
      <c r="AK162" s="102">
        <v>6504.25</v>
      </c>
      <c r="AL162" s="102">
        <v>0</v>
      </c>
      <c r="AM162" s="102">
        <v>0</v>
      </c>
      <c r="AN162" s="102">
        <v>0</v>
      </c>
      <c r="AO162" s="102">
        <v>32938.559999999998</v>
      </c>
      <c r="AP162" s="102">
        <v>68961.399999999994</v>
      </c>
      <c r="AQ162" s="102">
        <v>101899.96</v>
      </c>
      <c r="AR162" s="102">
        <v>35041.019999999997</v>
      </c>
      <c r="AS162" s="104">
        <v>3854.51</v>
      </c>
      <c r="AT162" s="102">
        <v>7709.02</v>
      </c>
      <c r="AU162" s="105">
        <v>47</v>
      </c>
      <c r="AV162" s="102">
        <v>101899.96</v>
      </c>
      <c r="AW162" s="102">
        <v>3854.51</v>
      </c>
      <c r="AX162" s="103">
        <v>111569.46</v>
      </c>
      <c r="AY162" s="106">
        <v>6694.16</v>
      </c>
      <c r="AZ162" s="102">
        <v>0</v>
      </c>
      <c r="BA162" s="102">
        <v>104875.3</v>
      </c>
      <c r="BB162" s="102">
        <v>36064.17</v>
      </c>
      <c r="BC162" s="102">
        <v>3967.05</v>
      </c>
      <c r="BD162" s="102">
        <v>7934.1</v>
      </c>
      <c r="BE162" s="102">
        <v>104875.3</v>
      </c>
      <c r="BF162" s="102">
        <v>3967.05</v>
      </c>
      <c r="BK162" s="1" t="s">
        <v>1679</v>
      </c>
    </row>
    <row r="163" spans="2:63" s="79" customFormat="1" x14ac:dyDescent="0.25">
      <c r="B163" s="67">
        <v>5491</v>
      </c>
      <c r="C163" s="68" t="s">
        <v>826</v>
      </c>
      <c r="D163" s="69">
        <v>43515</v>
      </c>
      <c r="E163" s="70" t="s">
        <v>31</v>
      </c>
      <c r="F163" s="68">
        <v>44105</v>
      </c>
      <c r="G163" s="67">
        <v>2</v>
      </c>
      <c r="H163" s="68" t="s">
        <v>42</v>
      </c>
      <c r="I163" s="69">
        <v>36621</v>
      </c>
      <c r="J163" s="71" t="s">
        <v>43</v>
      </c>
      <c r="K163" s="69">
        <v>38840</v>
      </c>
      <c r="L163" s="68" t="s">
        <v>44</v>
      </c>
      <c r="M163" s="68" t="s">
        <v>30</v>
      </c>
      <c r="N163" s="72" t="s">
        <v>1257</v>
      </c>
      <c r="O163" s="73" t="s">
        <v>1258</v>
      </c>
      <c r="P163" s="73" t="s">
        <v>53</v>
      </c>
      <c r="Q163" s="73" t="s">
        <v>875</v>
      </c>
      <c r="R163" s="72" t="s">
        <v>62</v>
      </c>
      <c r="S163" s="70" t="s">
        <v>63</v>
      </c>
      <c r="T163" s="72" t="s">
        <v>1372</v>
      </c>
      <c r="U163" s="70" t="s">
        <v>1372</v>
      </c>
      <c r="V163" s="70" t="s">
        <v>33</v>
      </c>
      <c r="W163" s="70" t="s">
        <v>1381</v>
      </c>
      <c r="X163" s="70" t="s">
        <v>1381</v>
      </c>
      <c r="Y163" s="70" t="s">
        <v>1381</v>
      </c>
      <c r="Z163" s="70" t="s">
        <v>80</v>
      </c>
      <c r="AA163" s="70" t="s">
        <v>80</v>
      </c>
      <c r="AB163" s="70" t="s">
        <v>273</v>
      </c>
      <c r="AC163" s="70" t="s">
        <v>1382</v>
      </c>
      <c r="AD163" s="70" t="s">
        <v>1381</v>
      </c>
      <c r="AE163" s="68">
        <v>43647</v>
      </c>
      <c r="AF163" s="74">
        <v>31307.360000000001</v>
      </c>
      <c r="AG163" s="74">
        <v>65743.039999999994</v>
      </c>
      <c r="AH163" s="75">
        <v>97050.4</v>
      </c>
      <c r="AI163" s="74">
        <v>1878.44</v>
      </c>
      <c r="AJ163" s="74">
        <v>3944.58</v>
      </c>
      <c r="AK163" s="74">
        <v>5823.02</v>
      </c>
      <c r="AL163" s="74">
        <v>0</v>
      </c>
      <c r="AM163" s="74">
        <v>0</v>
      </c>
      <c r="AN163" s="74">
        <v>0</v>
      </c>
      <c r="AO163" s="74">
        <v>29428.92</v>
      </c>
      <c r="AP163" s="74">
        <v>61798.46</v>
      </c>
      <c r="AQ163" s="74">
        <v>91227.38</v>
      </c>
      <c r="AR163" s="74">
        <v>31307.360000000001</v>
      </c>
      <c r="AS163" s="76">
        <v>3443.8</v>
      </c>
      <c r="AT163" s="74">
        <v>6887.6</v>
      </c>
      <c r="AU163" s="77">
        <v>47</v>
      </c>
      <c r="AV163" s="74">
        <v>91227.38</v>
      </c>
      <c r="AW163" s="74">
        <v>3443.8</v>
      </c>
      <c r="AX163" s="75">
        <v>99884.13</v>
      </c>
      <c r="AY163" s="78">
        <v>5993.04</v>
      </c>
      <c r="AZ163" s="74">
        <v>0</v>
      </c>
      <c r="BA163" s="74">
        <v>93891.09</v>
      </c>
      <c r="BB163" s="74">
        <v>32221.49</v>
      </c>
      <c r="BC163" s="74">
        <v>3544.36</v>
      </c>
      <c r="BD163" s="74">
        <v>7088.72</v>
      </c>
      <c r="BE163" s="74">
        <v>93891.09</v>
      </c>
      <c r="BF163" s="74">
        <v>3544.36</v>
      </c>
      <c r="BK163" s="1" t="s">
        <v>1679</v>
      </c>
    </row>
    <row r="164" spans="2:63" s="79" customFormat="1" x14ac:dyDescent="0.25">
      <c r="B164" s="95">
        <v>5492</v>
      </c>
      <c r="C164" s="96" t="s">
        <v>826</v>
      </c>
      <c r="D164" s="97">
        <v>43515</v>
      </c>
      <c r="E164" s="98" t="s">
        <v>31</v>
      </c>
      <c r="F164" s="96">
        <v>44105</v>
      </c>
      <c r="G164" s="95">
        <v>2</v>
      </c>
      <c r="H164" s="96" t="s">
        <v>42</v>
      </c>
      <c r="I164" s="97">
        <v>36621</v>
      </c>
      <c r="J164" s="99" t="s">
        <v>43</v>
      </c>
      <c r="K164" s="97">
        <v>38840</v>
      </c>
      <c r="L164" s="96" t="s">
        <v>44</v>
      </c>
      <c r="M164" s="96" t="s">
        <v>30</v>
      </c>
      <c r="N164" s="100" t="s">
        <v>1259</v>
      </c>
      <c r="O164" s="101" t="s">
        <v>1260</v>
      </c>
      <c r="P164" s="101" t="s">
        <v>53</v>
      </c>
      <c r="Q164" s="101" t="s">
        <v>875</v>
      </c>
      <c r="R164" s="100" t="s">
        <v>62</v>
      </c>
      <c r="S164" s="98" t="s">
        <v>63</v>
      </c>
      <c r="T164" s="100" t="s">
        <v>1372</v>
      </c>
      <c r="U164" s="98" t="s">
        <v>1372</v>
      </c>
      <c r="V164" s="98" t="s">
        <v>33</v>
      </c>
      <c r="W164" s="98" t="s">
        <v>1381</v>
      </c>
      <c r="X164" s="98" t="s">
        <v>1381</v>
      </c>
      <c r="Y164" s="98" t="s">
        <v>1381</v>
      </c>
      <c r="Z164" s="98" t="s">
        <v>80</v>
      </c>
      <c r="AA164" s="98" t="s">
        <v>80</v>
      </c>
      <c r="AB164" s="98" t="s">
        <v>273</v>
      </c>
      <c r="AC164" s="98" t="s">
        <v>1382</v>
      </c>
      <c r="AD164" s="98" t="s">
        <v>1381</v>
      </c>
      <c r="AE164" s="96">
        <v>43647</v>
      </c>
      <c r="AF164" s="102">
        <v>38068.089999999997</v>
      </c>
      <c r="AG164" s="102">
        <v>80288.89</v>
      </c>
      <c r="AH164" s="103">
        <v>118356.98</v>
      </c>
      <c r="AI164" s="102">
        <v>2284.08</v>
      </c>
      <c r="AJ164" s="102">
        <v>4817.33</v>
      </c>
      <c r="AK164" s="102">
        <v>7101.41</v>
      </c>
      <c r="AL164" s="102">
        <v>0</v>
      </c>
      <c r="AM164" s="102">
        <v>0</v>
      </c>
      <c r="AN164" s="102">
        <v>0</v>
      </c>
      <c r="AO164" s="102">
        <v>35784.01</v>
      </c>
      <c r="AP164" s="102">
        <v>75471.56</v>
      </c>
      <c r="AQ164" s="102">
        <v>111255.57</v>
      </c>
      <c r="AR164" s="102">
        <v>38068.089999999997</v>
      </c>
      <c r="AS164" s="104">
        <v>4187.4799999999996</v>
      </c>
      <c r="AT164" s="102">
        <v>8374.9599999999991</v>
      </c>
      <c r="AU164" s="105">
        <v>47</v>
      </c>
      <c r="AV164" s="102">
        <v>111255.57</v>
      </c>
      <c r="AW164" s="102">
        <v>4187.4799999999996</v>
      </c>
      <c r="AX164" s="103">
        <v>121812.84</v>
      </c>
      <c r="AY164" s="106">
        <v>7308.76</v>
      </c>
      <c r="AZ164" s="102">
        <v>0</v>
      </c>
      <c r="BA164" s="102">
        <v>114504.08</v>
      </c>
      <c r="BB164" s="102">
        <v>39179.620000000003</v>
      </c>
      <c r="BC164" s="102">
        <v>4309.75</v>
      </c>
      <c r="BD164" s="102">
        <v>8619.5</v>
      </c>
      <c r="BE164" s="102">
        <v>114504.08</v>
      </c>
      <c r="BF164" s="102">
        <v>4309.75</v>
      </c>
      <c r="BK164" s="1" t="s">
        <v>1679</v>
      </c>
    </row>
    <row r="165" spans="2:63" s="79" customFormat="1" x14ac:dyDescent="0.25">
      <c r="B165" s="67">
        <v>5493</v>
      </c>
      <c r="C165" s="68" t="s">
        <v>826</v>
      </c>
      <c r="D165" s="69">
        <v>43515</v>
      </c>
      <c r="E165" s="70" t="s">
        <v>31</v>
      </c>
      <c r="F165" s="68">
        <v>44105</v>
      </c>
      <c r="G165" s="67">
        <v>2</v>
      </c>
      <c r="H165" s="68" t="s">
        <v>42</v>
      </c>
      <c r="I165" s="69">
        <v>36621</v>
      </c>
      <c r="J165" s="71" t="s">
        <v>43</v>
      </c>
      <c r="K165" s="69">
        <v>38840</v>
      </c>
      <c r="L165" s="68" t="s">
        <v>44</v>
      </c>
      <c r="M165" s="68" t="s">
        <v>30</v>
      </c>
      <c r="N165" s="72" t="s">
        <v>1261</v>
      </c>
      <c r="O165" s="73" t="s">
        <v>1262</v>
      </c>
      <c r="P165" s="73" t="s">
        <v>53</v>
      </c>
      <c r="Q165" s="73" t="s">
        <v>875</v>
      </c>
      <c r="R165" s="72" t="s">
        <v>62</v>
      </c>
      <c r="S165" s="70" t="s">
        <v>63</v>
      </c>
      <c r="T165" s="72" t="s">
        <v>1372</v>
      </c>
      <c r="U165" s="70" t="s">
        <v>1372</v>
      </c>
      <c r="V165" s="70" t="s">
        <v>33</v>
      </c>
      <c r="W165" s="70" t="s">
        <v>1381</v>
      </c>
      <c r="X165" s="70" t="s">
        <v>1381</v>
      </c>
      <c r="Y165" s="70" t="s">
        <v>1381</v>
      </c>
      <c r="Z165" s="70" t="s">
        <v>80</v>
      </c>
      <c r="AA165" s="70" t="s">
        <v>80</v>
      </c>
      <c r="AB165" s="70" t="s">
        <v>273</v>
      </c>
      <c r="AC165" s="70" t="s">
        <v>1382</v>
      </c>
      <c r="AD165" s="70" t="s">
        <v>1381</v>
      </c>
      <c r="AE165" s="68">
        <v>43647</v>
      </c>
      <c r="AF165" s="74">
        <v>22537.01</v>
      </c>
      <c r="AG165" s="74">
        <v>47038.31</v>
      </c>
      <c r="AH165" s="75">
        <v>69575.320000000007</v>
      </c>
      <c r="AI165" s="74">
        <v>1352.22</v>
      </c>
      <c r="AJ165" s="74">
        <v>2822.29</v>
      </c>
      <c r="AK165" s="74">
        <v>4174.51</v>
      </c>
      <c r="AL165" s="74">
        <v>0</v>
      </c>
      <c r="AM165" s="74">
        <v>0</v>
      </c>
      <c r="AN165" s="74">
        <v>0</v>
      </c>
      <c r="AO165" s="74">
        <v>21184.79</v>
      </c>
      <c r="AP165" s="74">
        <v>44216.02</v>
      </c>
      <c r="AQ165" s="74">
        <v>65400.81</v>
      </c>
      <c r="AR165" s="74">
        <v>22537.01</v>
      </c>
      <c r="AS165" s="76">
        <v>2479.0700000000002</v>
      </c>
      <c r="AT165" s="74">
        <v>4958.1400000000003</v>
      </c>
      <c r="AU165" s="77">
        <v>45</v>
      </c>
      <c r="AV165" s="74">
        <v>65400.81</v>
      </c>
      <c r="AW165" s="74">
        <v>2479.0700000000002</v>
      </c>
      <c r="AX165" s="75">
        <v>71606.820000000007</v>
      </c>
      <c r="AY165" s="78">
        <v>4296.3999999999996</v>
      </c>
      <c r="AZ165" s="74">
        <v>0</v>
      </c>
      <c r="BA165" s="74">
        <v>67310.42</v>
      </c>
      <c r="BB165" s="74">
        <v>23195.06</v>
      </c>
      <c r="BC165" s="74">
        <v>2551.4499999999998</v>
      </c>
      <c r="BD165" s="74">
        <v>5102.8999999999996</v>
      </c>
      <c r="BE165" s="74">
        <v>67310.42</v>
      </c>
      <c r="BF165" s="74">
        <v>2551.4499999999998</v>
      </c>
      <c r="BK165" s="1" t="s">
        <v>1679</v>
      </c>
    </row>
    <row r="166" spans="2:63" s="79" customFormat="1" x14ac:dyDescent="0.25">
      <c r="B166" s="95">
        <v>5494</v>
      </c>
      <c r="C166" s="96" t="s">
        <v>826</v>
      </c>
      <c r="D166" s="97">
        <v>43515</v>
      </c>
      <c r="E166" s="98" t="s">
        <v>31</v>
      </c>
      <c r="F166" s="96">
        <v>44105</v>
      </c>
      <c r="G166" s="95">
        <v>2</v>
      </c>
      <c r="H166" s="96" t="s">
        <v>42</v>
      </c>
      <c r="I166" s="97">
        <v>36621</v>
      </c>
      <c r="J166" s="99" t="s">
        <v>43</v>
      </c>
      <c r="K166" s="97">
        <v>38840</v>
      </c>
      <c r="L166" s="96" t="s">
        <v>44</v>
      </c>
      <c r="M166" s="96" t="s">
        <v>30</v>
      </c>
      <c r="N166" s="100" t="s">
        <v>1263</v>
      </c>
      <c r="O166" s="101" t="s">
        <v>1264</v>
      </c>
      <c r="P166" s="101" t="s">
        <v>53</v>
      </c>
      <c r="Q166" s="101" t="s">
        <v>875</v>
      </c>
      <c r="R166" s="100" t="s">
        <v>62</v>
      </c>
      <c r="S166" s="98" t="s">
        <v>63</v>
      </c>
      <c r="T166" s="100" t="s">
        <v>1372</v>
      </c>
      <c r="U166" s="98" t="s">
        <v>1372</v>
      </c>
      <c r="V166" s="98" t="s">
        <v>33</v>
      </c>
      <c r="W166" s="98" t="s">
        <v>1381</v>
      </c>
      <c r="X166" s="98" t="s">
        <v>1381</v>
      </c>
      <c r="Y166" s="98" t="s">
        <v>1381</v>
      </c>
      <c r="Z166" s="98" t="s">
        <v>80</v>
      </c>
      <c r="AA166" s="98" t="s">
        <v>80</v>
      </c>
      <c r="AB166" s="98" t="s">
        <v>273</v>
      </c>
      <c r="AC166" s="98" t="s">
        <v>1382</v>
      </c>
      <c r="AD166" s="98" t="s">
        <v>1381</v>
      </c>
      <c r="AE166" s="96">
        <v>43647</v>
      </c>
      <c r="AF166" s="102">
        <v>35302.400000000001</v>
      </c>
      <c r="AG166" s="102">
        <v>74184.649999999994</v>
      </c>
      <c r="AH166" s="103">
        <v>109487.05</v>
      </c>
      <c r="AI166" s="102">
        <v>2118.14</v>
      </c>
      <c r="AJ166" s="102">
        <v>4451.08</v>
      </c>
      <c r="AK166" s="102">
        <v>6569.22</v>
      </c>
      <c r="AL166" s="102">
        <v>0</v>
      </c>
      <c r="AM166" s="102">
        <v>0</v>
      </c>
      <c r="AN166" s="102">
        <v>0</v>
      </c>
      <c r="AO166" s="102">
        <v>33184.26</v>
      </c>
      <c r="AP166" s="102">
        <v>69733.570000000007</v>
      </c>
      <c r="AQ166" s="102">
        <v>102917.83</v>
      </c>
      <c r="AR166" s="102">
        <v>35302.400000000001</v>
      </c>
      <c r="AS166" s="104">
        <v>3883.26</v>
      </c>
      <c r="AT166" s="102">
        <v>7766.52</v>
      </c>
      <c r="AU166" s="105">
        <v>47</v>
      </c>
      <c r="AV166" s="102">
        <v>102917.83</v>
      </c>
      <c r="AW166" s="102">
        <v>3883.26</v>
      </c>
      <c r="AX166" s="103">
        <v>112683.92</v>
      </c>
      <c r="AY166" s="106">
        <v>6761.03</v>
      </c>
      <c r="AZ166" s="102">
        <v>0</v>
      </c>
      <c r="BA166" s="102">
        <v>105922.89</v>
      </c>
      <c r="BB166" s="102">
        <v>36333.18</v>
      </c>
      <c r="BC166" s="102">
        <v>3996.64</v>
      </c>
      <c r="BD166" s="102">
        <v>7993.28</v>
      </c>
      <c r="BE166" s="102">
        <v>105922.89</v>
      </c>
      <c r="BF166" s="102">
        <v>3996.64</v>
      </c>
      <c r="BK166" s="1" t="s">
        <v>1679</v>
      </c>
    </row>
    <row r="167" spans="2:63" s="79" customFormat="1" x14ac:dyDescent="0.25">
      <c r="B167" s="67">
        <v>5326</v>
      </c>
      <c r="C167" s="68" t="s">
        <v>826</v>
      </c>
      <c r="D167" s="69">
        <v>43515</v>
      </c>
      <c r="E167" s="70" t="s">
        <v>31</v>
      </c>
      <c r="F167" s="68">
        <v>44105</v>
      </c>
      <c r="G167" s="67">
        <v>3</v>
      </c>
      <c r="H167" s="68" t="s">
        <v>42</v>
      </c>
      <c r="I167" s="69">
        <v>36620</v>
      </c>
      <c r="J167" s="71" t="s">
        <v>43</v>
      </c>
      <c r="K167" s="69">
        <v>38840</v>
      </c>
      <c r="L167" s="68" t="s">
        <v>44</v>
      </c>
      <c r="M167" s="68" t="s">
        <v>30</v>
      </c>
      <c r="N167" s="72" t="s">
        <v>1270</v>
      </c>
      <c r="O167" s="73" t="s">
        <v>1271</v>
      </c>
      <c r="P167" s="73" t="s">
        <v>53</v>
      </c>
      <c r="Q167" s="73" t="s">
        <v>875</v>
      </c>
      <c r="R167" s="72" t="s">
        <v>62</v>
      </c>
      <c r="S167" s="70" t="s">
        <v>63</v>
      </c>
      <c r="T167" s="72" t="s">
        <v>1372</v>
      </c>
      <c r="U167" s="70" t="s">
        <v>1372</v>
      </c>
      <c r="V167" s="70" t="s">
        <v>33</v>
      </c>
      <c r="W167" s="70" t="s">
        <v>1381</v>
      </c>
      <c r="X167" s="70" t="s">
        <v>1381</v>
      </c>
      <c r="Y167" s="70" t="s">
        <v>1381</v>
      </c>
      <c r="Z167" s="70" t="s">
        <v>80</v>
      </c>
      <c r="AA167" s="70" t="s">
        <v>80</v>
      </c>
      <c r="AB167" s="70" t="s">
        <v>273</v>
      </c>
      <c r="AC167" s="70" t="s">
        <v>1382</v>
      </c>
      <c r="AD167" s="70" t="s">
        <v>1381</v>
      </c>
      <c r="AE167" s="68">
        <v>43647</v>
      </c>
      <c r="AF167" s="74">
        <v>33014.050000000003</v>
      </c>
      <c r="AG167" s="74">
        <v>69134.37</v>
      </c>
      <c r="AH167" s="75">
        <v>102148.42</v>
      </c>
      <c r="AI167" s="74">
        <v>1980.83</v>
      </c>
      <c r="AJ167" s="74">
        <v>4148.07</v>
      </c>
      <c r="AK167" s="74">
        <v>6128.9</v>
      </c>
      <c r="AL167" s="74">
        <v>0</v>
      </c>
      <c r="AM167" s="74">
        <v>0</v>
      </c>
      <c r="AN167" s="74">
        <v>0</v>
      </c>
      <c r="AO167" s="74">
        <v>31033.22</v>
      </c>
      <c r="AP167" s="74">
        <v>64986.3</v>
      </c>
      <c r="AQ167" s="74">
        <v>96019.520000000004</v>
      </c>
      <c r="AR167" s="74">
        <v>33014.050000000003</v>
      </c>
      <c r="AS167" s="76">
        <v>3631.54</v>
      </c>
      <c r="AT167" s="74">
        <v>7263.08</v>
      </c>
      <c r="AU167" s="77">
        <v>47</v>
      </c>
      <c r="AV167" s="74">
        <v>96019.520000000004</v>
      </c>
      <c r="AW167" s="74">
        <v>3631.54</v>
      </c>
      <c r="AX167" s="75">
        <v>105131.01</v>
      </c>
      <c r="AY167" s="78">
        <v>6307.85</v>
      </c>
      <c r="AZ167" s="74">
        <v>0</v>
      </c>
      <c r="BA167" s="74">
        <v>98823.16</v>
      </c>
      <c r="BB167" s="74">
        <v>33978.01</v>
      </c>
      <c r="BC167" s="74">
        <v>3737.58</v>
      </c>
      <c r="BD167" s="74">
        <v>7475.16</v>
      </c>
      <c r="BE167" s="74">
        <v>98823.16</v>
      </c>
      <c r="BF167" s="74">
        <v>3737.58</v>
      </c>
      <c r="BK167" s="1" t="s">
        <v>1679</v>
      </c>
    </row>
    <row r="168" spans="2:63" s="79" customFormat="1" x14ac:dyDescent="0.25">
      <c r="B168" s="95">
        <v>5327</v>
      </c>
      <c r="C168" s="96" t="s">
        <v>826</v>
      </c>
      <c r="D168" s="97">
        <v>43515</v>
      </c>
      <c r="E168" s="98" t="s">
        <v>31</v>
      </c>
      <c r="F168" s="96">
        <v>44105</v>
      </c>
      <c r="G168" s="95">
        <v>3</v>
      </c>
      <c r="H168" s="96" t="s">
        <v>42</v>
      </c>
      <c r="I168" s="97">
        <v>36620</v>
      </c>
      <c r="J168" s="99" t="s">
        <v>43</v>
      </c>
      <c r="K168" s="97">
        <v>38840</v>
      </c>
      <c r="L168" s="96" t="s">
        <v>44</v>
      </c>
      <c r="M168" s="96" t="s">
        <v>30</v>
      </c>
      <c r="N168" s="100" t="s">
        <v>1272</v>
      </c>
      <c r="O168" s="101" t="s">
        <v>1273</v>
      </c>
      <c r="P168" s="101" t="s">
        <v>53</v>
      </c>
      <c r="Q168" s="101" t="s">
        <v>875</v>
      </c>
      <c r="R168" s="100" t="s">
        <v>62</v>
      </c>
      <c r="S168" s="98" t="s">
        <v>63</v>
      </c>
      <c r="T168" s="100" t="s">
        <v>1372</v>
      </c>
      <c r="U168" s="98" t="s">
        <v>1372</v>
      </c>
      <c r="V168" s="98" t="s">
        <v>33</v>
      </c>
      <c r="W168" s="98" t="s">
        <v>1381</v>
      </c>
      <c r="X168" s="98" t="s">
        <v>1381</v>
      </c>
      <c r="Y168" s="98" t="s">
        <v>1381</v>
      </c>
      <c r="Z168" s="98" t="s">
        <v>80</v>
      </c>
      <c r="AA168" s="98" t="s">
        <v>80</v>
      </c>
      <c r="AB168" s="98" t="s">
        <v>273</v>
      </c>
      <c r="AC168" s="98" t="s">
        <v>1382</v>
      </c>
      <c r="AD168" s="98" t="s">
        <v>1381</v>
      </c>
      <c r="AE168" s="96">
        <v>43647</v>
      </c>
      <c r="AF168" s="102">
        <v>31866.42</v>
      </c>
      <c r="AG168" s="102">
        <v>66584.55</v>
      </c>
      <c r="AH168" s="103">
        <v>98450.97</v>
      </c>
      <c r="AI168" s="102">
        <v>1911.97</v>
      </c>
      <c r="AJ168" s="102">
        <v>3995.08</v>
      </c>
      <c r="AK168" s="102">
        <v>5907.05</v>
      </c>
      <c r="AL168" s="102">
        <v>0</v>
      </c>
      <c r="AM168" s="102">
        <v>0</v>
      </c>
      <c r="AN168" s="102">
        <v>0</v>
      </c>
      <c r="AO168" s="102">
        <v>29954.45</v>
      </c>
      <c r="AP168" s="102">
        <v>62589.47</v>
      </c>
      <c r="AQ168" s="102">
        <v>92543.92</v>
      </c>
      <c r="AR168" s="102">
        <v>31866.42</v>
      </c>
      <c r="AS168" s="104">
        <v>3505.3</v>
      </c>
      <c r="AT168" s="102">
        <v>7010.6</v>
      </c>
      <c r="AU168" s="105">
        <v>47</v>
      </c>
      <c r="AV168" s="102">
        <v>92543.92</v>
      </c>
      <c r="AW168" s="102">
        <v>3505.3</v>
      </c>
      <c r="AX168" s="103">
        <v>101325.59</v>
      </c>
      <c r="AY168" s="106">
        <v>6079.52</v>
      </c>
      <c r="AZ168" s="102">
        <v>0</v>
      </c>
      <c r="BA168" s="102">
        <v>95246.07</v>
      </c>
      <c r="BB168" s="102">
        <v>32796.870000000003</v>
      </c>
      <c r="BC168" s="102">
        <v>3607.65</v>
      </c>
      <c r="BD168" s="102">
        <v>7215.3</v>
      </c>
      <c r="BE168" s="102">
        <v>95246.07</v>
      </c>
      <c r="BF168" s="102">
        <v>3607.65</v>
      </c>
      <c r="BK168" s="1" t="s">
        <v>1679</v>
      </c>
    </row>
    <row r="169" spans="2:63" s="79" customFormat="1" x14ac:dyDescent="0.25">
      <c r="B169" s="67">
        <v>5328</v>
      </c>
      <c r="C169" s="68" t="s">
        <v>826</v>
      </c>
      <c r="D169" s="69">
        <v>43515</v>
      </c>
      <c r="E169" s="70" t="s">
        <v>31</v>
      </c>
      <c r="F169" s="68">
        <v>44105</v>
      </c>
      <c r="G169" s="67">
        <v>3</v>
      </c>
      <c r="H169" s="68" t="s">
        <v>42</v>
      </c>
      <c r="I169" s="69">
        <v>36620</v>
      </c>
      <c r="J169" s="71" t="s">
        <v>43</v>
      </c>
      <c r="K169" s="69">
        <v>38840</v>
      </c>
      <c r="L169" s="68" t="s">
        <v>44</v>
      </c>
      <c r="M169" s="68" t="s">
        <v>30</v>
      </c>
      <c r="N169" s="72" t="s">
        <v>1274</v>
      </c>
      <c r="O169" s="73" t="s">
        <v>1275</v>
      </c>
      <c r="P169" s="73" t="s">
        <v>53</v>
      </c>
      <c r="Q169" s="73" t="s">
        <v>875</v>
      </c>
      <c r="R169" s="72" t="s">
        <v>62</v>
      </c>
      <c r="S169" s="70" t="s">
        <v>63</v>
      </c>
      <c r="T169" s="72" t="s">
        <v>1372</v>
      </c>
      <c r="U169" s="70" t="s">
        <v>1372</v>
      </c>
      <c r="V169" s="70" t="s">
        <v>33</v>
      </c>
      <c r="W169" s="70" t="s">
        <v>1381</v>
      </c>
      <c r="X169" s="70" t="s">
        <v>1381</v>
      </c>
      <c r="Y169" s="70" t="s">
        <v>1381</v>
      </c>
      <c r="Z169" s="70" t="s">
        <v>80</v>
      </c>
      <c r="AA169" s="70" t="s">
        <v>80</v>
      </c>
      <c r="AB169" s="70" t="s">
        <v>273</v>
      </c>
      <c r="AC169" s="70" t="s">
        <v>1382</v>
      </c>
      <c r="AD169" s="70" t="s">
        <v>1381</v>
      </c>
      <c r="AE169" s="68">
        <v>43647</v>
      </c>
      <c r="AF169" s="74">
        <v>31932.51</v>
      </c>
      <c r="AG169" s="74">
        <v>66684.639999999999</v>
      </c>
      <c r="AH169" s="75">
        <v>98617.15</v>
      </c>
      <c r="AI169" s="74">
        <v>1915.94</v>
      </c>
      <c r="AJ169" s="74">
        <v>4001.08</v>
      </c>
      <c r="AK169" s="74">
        <v>5917.02</v>
      </c>
      <c r="AL169" s="74">
        <v>0</v>
      </c>
      <c r="AM169" s="74">
        <v>0</v>
      </c>
      <c r="AN169" s="74">
        <v>0</v>
      </c>
      <c r="AO169" s="74">
        <v>30016.57</v>
      </c>
      <c r="AP169" s="74">
        <v>62683.56</v>
      </c>
      <c r="AQ169" s="74">
        <v>92700.13</v>
      </c>
      <c r="AR169" s="74">
        <v>31932.51</v>
      </c>
      <c r="AS169" s="76">
        <v>3512.57</v>
      </c>
      <c r="AT169" s="74">
        <v>7025.14</v>
      </c>
      <c r="AU169" s="77">
        <v>47</v>
      </c>
      <c r="AV169" s="74">
        <v>92700.13</v>
      </c>
      <c r="AW169" s="74">
        <v>3512.57</v>
      </c>
      <c r="AX169" s="75">
        <v>101496.62</v>
      </c>
      <c r="AY169" s="78">
        <v>6089.78</v>
      </c>
      <c r="AZ169" s="74">
        <v>0</v>
      </c>
      <c r="BA169" s="74">
        <v>95406.84</v>
      </c>
      <c r="BB169" s="74">
        <v>32864.89</v>
      </c>
      <c r="BC169" s="74">
        <v>3615.13</v>
      </c>
      <c r="BD169" s="74">
        <v>7230.26</v>
      </c>
      <c r="BE169" s="74">
        <v>95406.84</v>
      </c>
      <c r="BF169" s="74">
        <v>3615.13</v>
      </c>
      <c r="BK169" s="1" t="s">
        <v>1679</v>
      </c>
    </row>
    <row r="170" spans="2:63" s="79" customFormat="1" x14ac:dyDescent="0.25">
      <c r="B170" s="95">
        <v>5329</v>
      </c>
      <c r="C170" s="96" t="s">
        <v>826</v>
      </c>
      <c r="D170" s="97">
        <v>43515</v>
      </c>
      <c r="E170" s="98" t="s">
        <v>31</v>
      </c>
      <c r="F170" s="96">
        <v>44105</v>
      </c>
      <c r="G170" s="95">
        <v>3</v>
      </c>
      <c r="H170" s="96" t="s">
        <v>42</v>
      </c>
      <c r="I170" s="97">
        <v>36620</v>
      </c>
      <c r="J170" s="99" t="s">
        <v>43</v>
      </c>
      <c r="K170" s="97">
        <v>38840</v>
      </c>
      <c r="L170" s="96" t="s">
        <v>44</v>
      </c>
      <c r="M170" s="96" t="s">
        <v>30</v>
      </c>
      <c r="N170" s="100" t="s">
        <v>1276</v>
      </c>
      <c r="O170" s="101" t="s">
        <v>1277</v>
      </c>
      <c r="P170" s="101" t="s">
        <v>53</v>
      </c>
      <c r="Q170" s="101" t="s">
        <v>875</v>
      </c>
      <c r="R170" s="100" t="s">
        <v>62</v>
      </c>
      <c r="S170" s="98" t="s">
        <v>63</v>
      </c>
      <c r="T170" s="100" t="s">
        <v>1372</v>
      </c>
      <c r="U170" s="98" t="s">
        <v>1372</v>
      </c>
      <c r="V170" s="98" t="s">
        <v>33</v>
      </c>
      <c r="W170" s="98" t="s">
        <v>1381</v>
      </c>
      <c r="X170" s="98" t="s">
        <v>1381</v>
      </c>
      <c r="Y170" s="98" t="s">
        <v>1381</v>
      </c>
      <c r="Z170" s="98" t="s">
        <v>80</v>
      </c>
      <c r="AA170" s="98" t="s">
        <v>80</v>
      </c>
      <c r="AB170" s="98" t="s">
        <v>273</v>
      </c>
      <c r="AC170" s="98" t="s">
        <v>1382</v>
      </c>
      <c r="AD170" s="98" t="s">
        <v>1381</v>
      </c>
      <c r="AE170" s="96">
        <v>43647</v>
      </c>
      <c r="AF170" s="102">
        <v>32399.31</v>
      </c>
      <c r="AG170" s="102">
        <v>67606.12</v>
      </c>
      <c r="AH170" s="103">
        <v>100005.43</v>
      </c>
      <c r="AI170" s="102">
        <v>1943.95</v>
      </c>
      <c r="AJ170" s="102">
        <v>4056.36</v>
      </c>
      <c r="AK170" s="102">
        <v>6000.31</v>
      </c>
      <c r="AL170" s="102">
        <v>0</v>
      </c>
      <c r="AM170" s="102">
        <v>0</v>
      </c>
      <c r="AN170" s="102">
        <v>0</v>
      </c>
      <c r="AO170" s="102">
        <v>30455.360000000001</v>
      </c>
      <c r="AP170" s="102">
        <v>63549.760000000002</v>
      </c>
      <c r="AQ170" s="102">
        <v>94005.119999999995</v>
      </c>
      <c r="AR170" s="102">
        <v>32399.31</v>
      </c>
      <c r="AS170" s="104">
        <v>3563.92</v>
      </c>
      <c r="AT170" s="102">
        <v>7127.84</v>
      </c>
      <c r="AU170" s="105">
        <v>47</v>
      </c>
      <c r="AV170" s="102">
        <v>94005.119999999995</v>
      </c>
      <c r="AW170" s="102">
        <v>3563.92</v>
      </c>
      <c r="AX170" s="103">
        <v>102925.45</v>
      </c>
      <c r="AY170" s="106">
        <v>6175.51</v>
      </c>
      <c r="AZ170" s="102">
        <v>0</v>
      </c>
      <c r="BA170" s="102">
        <v>96749.94</v>
      </c>
      <c r="BB170" s="102">
        <v>33345.32</v>
      </c>
      <c r="BC170" s="102">
        <v>3667.98</v>
      </c>
      <c r="BD170" s="102">
        <v>7335.96</v>
      </c>
      <c r="BE170" s="102">
        <v>96749.94</v>
      </c>
      <c r="BF170" s="102">
        <v>3667.98</v>
      </c>
      <c r="BK170" s="1" t="s">
        <v>1679</v>
      </c>
    </row>
    <row r="171" spans="2:63" s="79" customFormat="1" x14ac:dyDescent="0.25">
      <c r="B171" s="67">
        <v>5330</v>
      </c>
      <c r="C171" s="68" t="s">
        <v>826</v>
      </c>
      <c r="D171" s="69">
        <v>43515</v>
      </c>
      <c r="E171" s="70" t="s">
        <v>31</v>
      </c>
      <c r="F171" s="68">
        <v>44105</v>
      </c>
      <c r="G171" s="67">
        <v>3</v>
      </c>
      <c r="H171" s="68" t="s">
        <v>42</v>
      </c>
      <c r="I171" s="69">
        <v>36620</v>
      </c>
      <c r="J171" s="71" t="s">
        <v>43</v>
      </c>
      <c r="K171" s="69">
        <v>38840</v>
      </c>
      <c r="L171" s="68" t="s">
        <v>44</v>
      </c>
      <c r="M171" s="68" t="s">
        <v>30</v>
      </c>
      <c r="N171" s="72" t="s">
        <v>1278</v>
      </c>
      <c r="O171" s="73" t="s">
        <v>1279</v>
      </c>
      <c r="P171" s="73" t="s">
        <v>53</v>
      </c>
      <c r="Q171" s="73" t="s">
        <v>875</v>
      </c>
      <c r="R171" s="72" t="s">
        <v>62</v>
      </c>
      <c r="S171" s="70" t="s">
        <v>63</v>
      </c>
      <c r="T171" s="72" t="s">
        <v>1372</v>
      </c>
      <c r="U171" s="70" t="s">
        <v>1372</v>
      </c>
      <c r="V171" s="70" t="s">
        <v>33</v>
      </c>
      <c r="W171" s="70" t="s">
        <v>1381</v>
      </c>
      <c r="X171" s="70" t="s">
        <v>1381</v>
      </c>
      <c r="Y171" s="70" t="s">
        <v>1381</v>
      </c>
      <c r="Z171" s="70" t="s">
        <v>80</v>
      </c>
      <c r="AA171" s="70" t="s">
        <v>80</v>
      </c>
      <c r="AB171" s="70" t="s">
        <v>273</v>
      </c>
      <c r="AC171" s="70" t="s">
        <v>1382</v>
      </c>
      <c r="AD171" s="70" t="s">
        <v>1381</v>
      </c>
      <c r="AE171" s="68">
        <v>43647</v>
      </c>
      <c r="AF171" s="74">
        <v>32376.62</v>
      </c>
      <c r="AG171" s="74">
        <v>67659.75</v>
      </c>
      <c r="AH171" s="75">
        <v>100036.37</v>
      </c>
      <c r="AI171" s="74">
        <v>1942.59</v>
      </c>
      <c r="AJ171" s="74">
        <v>4059.58</v>
      </c>
      <c r="AK171" s="74">
        <v>6002.17</v>
      </c>
      <c r="AL171" s="74">
        <v>0</v>
      </c>
      <c r="AM171" s="74">
        <v>0</v>
      </c>
      <c r="AN171" s="74">
        <v>0</v>
      </c>
      <c r="AO171" s="74">
        <v>30434.03</v>
      </c>
      <c r="AP171" s="74">
        <v>63600.17</v>
      </c>
      <c r="AQ171" s="74">
        <v>94034.2</v>
      </c>
      <c r="AR171" s="74">
        <v>32376.62</v>
      </c>
      <c r="AS171" s="76">
        <v>3561.42</v>
      </c>
      <c r="AT171" s="74">
        <v>7122.84</v>
      </c>
      <c r="AU171" s="77">
        <v>47</v>
      </c>
      <c r="AV171" s="74">
        <v>94034.2</v>
      </c>
      <c r="AW171" s="74">
        <v>3561.42</v>
      </c>
      <c r="AX171" s="75">
        <v>102957.29</v>
      </c>
      <c r="AY171" s="78">
        <v>6177.42</v>
      </c>
      <c r="AZ171" s="74">
        <v>0</v>
      </c>
      <c r="BA171" s="74">
        <v>96779.87</v>
      </c>
      <c r="BB171" s="74">
        <v>33321.97</v>
      </c>
      <c r="BC171" s="74">
        <v>3665.41</v>
      </c>
      <c r="BD171" s="74">
        <v>7330.82</v>
      </c>
      <c r="BE171" s="74">
        <v>96779.87</v>
      </c>
      <c r="BF171" s="74">
        <v>3665.41</v>
      </c>
      <c r="BK171" s="1" t="s">
        <v>1679</v>
      </c>
    </row>
    <row r="172" spans="2:63" s="79" customFormat="1" x14ac:dyDescent="0.25">
      <c r="B172" s="95">
        <v>5331</v>
      </c>
      <c r="C172" s="96" t="s">
        <v>826</v>
      </c>
      <c r="D172" s="97">
        <v>43515</v>
      </c>
      <c r="E172" s="98" t="s">
        <v>31</v>
      </c>
      <c r="F172" s="96">
        <v>44105</v>
      </c>
      <c r="G172" s="95">
        <v>3</v>
      </c>
      <c r="H172" s="96" t="s">
        <v>42</v>
      </c>
      <c r="I172" s="97">
        <v>36620</v>
      </c>
      <c r="J172" s="99" t="s">
        <v>43</v>
      </c>
      <c r="K172" s="97">
        <v>38840</v>
      </c>
      <c r="L172" s="96" t="s">
        <v>44</v>
      </c>
      <c r="M172" s="96" t="s">
        <v>30</v>
      </c>
      <c r="N172" s="100" t="s">
        <v>1280</v>
      </c>
      <c r="O172" s="101" t="s">
        <v>1281</v>
      </c>
      <c r="P172" s="101" t="s">
        <v>53</v>
      </c>
      <c r="Q172" s="101" t="s">
        <v>875</v>
      </c>
      <c r="R172" s="100" t="s">
        <v>62</v>
      </c>
      <c r="S172" s="98" t="s">
        <v>63</v>
      </c>
      <c r="T172" s="100" t="s">
        <v>1372</v>
      </c>
      <c r="U172" s="98" t="s">
        <v>1372</v>
      </c>
      <c r="V172" s="98" t="s">
        <v>33</v>
      </c>
      <c r="W172" s="98" t="s">
        <v>1381</v>
      </c>
      <c r="X172" s="98" t="s">
        <v>1381</v>
      </c>
      <c r="Y172" s="98" t="s">
        <v>1381</v>
      </c>
      <c r="Z172" s="98" t="s">
        <v>80</v>
      </c>
      <c r="AA172" s="98" t="s">
        <v>80</v>
      </c>
      <c r="AB172" s="98" t="s">
        <v>273</v>
      </c>
      <c r="AC172" s="98" t="s">
        <v>1382</v>
      </c>
      <c r="AD172" s="98" t="s">
        <v>1381</v>
      </c>
      <c r="AE172" s="96">
        <v>43647</v>
      </c>
      <c r="AF172" s="102">
        <v>34746.43</v>
      </c>
      <c r="AG172" s="102">
        <v>72633.600000000006</v>
      </c>
      <c r="AH172" s="103">
        <v>107380.03</v>
      </c>
      <c r="AI172" s="102">
        <v>2084.7800000000002</v>
      </c>
      <c r="AJ172" s="102">
        <v>4358.01</v>
      </c>
      <c r="AK172" s="102">
        <v>6442.79</v>
      </c>
      <c r="AL172" s="102">
        <v>0</v>
      </c>
      <c r="AM172" s="102">
        <v>0</v>
      </c>
      <c r="AN172" s="102">
        <v>0</v>
      </c>
      <c r="AO172" s="102">
        <v>32661.65</v>
      </c>
      <c r="AP172" s="102">
        <v>68275.59</v>
      </c>
      <c r="AQ172" s="102">
        <v>100937.24</v>
      </c>
      <c r="AR172" s="102">
        <v>34746.43</v>
      </c>
      <c r="AS172" s="104">
        <v>3822.1</v>
      </c>
      <c r="AT172" s="102">
        <v>7644.2</v>
      </c>
      <c r="AU172" s="105">
        <v>47</v>
      </c>
      <c r="AV172" s="102">
        <v>100937.24</v>
      </c>
      <c r="AW172" s="102">
        <v>3822.1</v>
      </c>
      <c r="AX172" s="103">
        <v>110515.38</v>
      </c>
      <c r="AY172" s="106">
        <v>6630.91</v>
      </c>
      <c r="AZ172" s="102">
        <v>0</v>
      </c>
      <c r="BA172" s="102">
        <v>103884.47</v>
      </c>
      <c r="BB172" s="102">
        <v>35760.97</v>
      </c>
      <c r="BC172" s="102">
        <v>3933.7</v>
      </c>
      <c r="BD172" s="102">
        <v>7867.4</v>
      </c>
      <c r="BE172" s="102">
        <v>103884.47</v>
      </c>
      <c r="BF172" s="102">
        <v>3933.7</v>
      </c>
      <c r="BK172" s="1" t="s">
        <v>1679</v>
      </c>
    </row>
    <row r="173" spans="2:63" s="79" customFormat="1" x14ac:dyDescent="0.25">
      <c r="B173" s="67">
        <v>5332</v>
      </c>
      <c r="C173" s="68" t="s">
        <v>826</v>
      </c>
      <c r="D173" s="69">
        <v>43515</v>
      </c>
      <c r="E173" s="70" t="s">
        <v>31</v>
      </c>
      <c r="F173" s="68">
        <v>44105</v>
      </c>
      <c r="G173" s="67">
        <v>3</v>
      </c>
      <c r="H173" s="68" t="s">
        <v>42</v>
      </c>
      <c r="I173" s="69">
        <v>36620</v>
      </c>
      <c r="J173" s="71" t="s">
        <v>43</v>
      </c>
      <c r="K173" s="69">
        <v>38840</v>
      </c>
      <c r="L173" s="68" t="s">
        <v>44</v>
      </c>
      <c r="M173" s="68" t="s">
        <v>30</v>
      </c>
      <c r="N173" s="72" t="s">
        <v>1282</v>
      </c>
      <c r="O173" s="73" t="s">
        <v>1283</v>
      </c>
      <c r="P173" s="73" t="s">
        <v>53</v>
      </c>
      <c r="Q173" s="73" t="s">
        <v>875</v>
      </c>
      <c r="R173" s="72" t="s">
        <v>62</v>
      </c>
      <c r="S173" s="70" t="s">
        <v>63</v>
      </c>
      <c r="T173" s="72" t="s">
        <v>1372</v>
      </c>
      <c r="U173" s="70" t="s">
        <v>1372</v>
      </c>
      <c r="V173" s="70" t="s">
        <v>33</v>
      </c>
      <c r="W173" s="70" t="s">
        <v>1381</v>
      </c>
      <c r="X173" s="70" t="s">
        <v>1381</v>
      </c>
      <c r="Y173" s="70" t="s">
        <v>1381</v>
      </c>
      <c r="Z173" s="70" t="s">
        <v>80</v>
      </c>
      <c r="AA173" s="70" t="s">
        <v>80</v>
      </c>
      <c r="AB173" s="70" t="s">
        <v>273</v>
      </c>
      <c r="AC173" s="70" t="s">
        <v>1382</v>
      </c>
      <c r="AD173" s="70" t="s">
        <v>1381</v>
      </c>
      <c r="AE173" s="68">
        <v>43647</v>
      </c>
      <c r="AF173" s="74">
        <v>23211.54</v>
      </c>
      <c r="AG173" s="74">
        <v>48183.95</v>
      </c>
      <c r="AH173" s="75">
        <v>71395.490000000005</v>
      </c>
      <c r="AI173" s="74">
        <v>1392.68</v>
      </c>
      <c r="AJ173" s="74">
        <v>2891.04</v>
      </c>
      <c r="AK173" s="74">
        <v>4283.72</v>
      </c>
      <c r="AL173" s="74">
        <v>0</v>
      </c>
      <c r="AM173" s="74">
        <v>0</v>
      </c>
      <c r="AN173" s="74">
        <v>0</v>
      </c>
      <c r="AO173" s="74">
        <v>21818.86</v>
      </c>
      <c r="AP173" s="74">
        <v>45292.91</v>
      </c>
      <c r="AQ173" s="74">
        <v>67111.77</v>
      </c>
      <c r="AR173" s="74">
        <v>23211.54</v>
      </c>
      <c r="AS173" s="76">
        <v>2553.2600000000002</v>
      </c>
      <c r="AT173" s="74">
        <v>5106.5200000000004</v>
      </c>
      <c r="AU173" s="77">
        <v>43</v>
      </c>
      <c r="AV173" s="74">
        <v>67111.77</v>
      </c>
      <c r="AW173" s="74">
        <v>2553.2600000000002</v>
      </c>
      <c r="AX173" s="75">
        <v>73480.13</v>
      </c>
      <c r="AY173" s="78">
        <v>4408.79</v>
      </c>
      <c r="AZ173" s="74">
        <v>0</v>
      </c>
      <c r="BA173" s="74">
        <v>69071.34</v>
      </c>
      <c r="BB173" s="74">
        <v>23889.279999999999</v>
      </c>
      <c r="BC173" s="74">
        <v>2627.82</v>
      </c>
      <c r="BD173" s="74">
        <v>5255.64</v>
      </c>
      <c r="BE173" s="74">
        <v>69071.34</v>
      </c>
      <c r="BF173" s="74">
        <v>2627.82</v>
      </c>
      <c r="BK173" s="1" t="s">
        <v>1679</v>
      </c>
    </row>
    <row r="174" spans="2:63" s="79" customFormat="1" x14ac:dyDescent="0.25">
      <c r="B174" s="95">
        <v>5399</v>
      </c>
      <c r="C174" s="96" t="s">
        <v>826</v>
      </c>
      <c r="D174" s="97">
        <v>43515</v>
      </c>
      <c r="E174" s="98" t="s">
        <v>31</v>
      </c>
      <c r="F174" s="96">
        <v>44105</v>
      </c>
      <c r="G174" s="95">
        <v>4</v>
      </c>
      <c r="H174" s="96" t="s">
        <v>42</v>
      </c>
      <c r="I174" s="97">
        <v>36621</v>
      </c>
      <c r="J174" s="99" t="s">
        <v>43</v>
      </c>
      <c r="K174" s="97">
        <v>38840</v>
      </c>
      <c r="L174" s="96" t="s">
        <v>44</v>
      </c>
      <c r="M174" s="96" t="s">
        <v>30</v>
      </c>
      <c r="N174" s="100" t="s">
        <v>1318</v>
      </c>
      <c r="O174" s="101" t="s">
        <v>1319</v>
      </c>
      <c r="P174" s="101" t="s">
        <v>1320</v>
      </c>
      <c r="Q174" s="101" t="s">
        <v>875</v>
      </c>
      <c r="R174" s="100" t="s">
        <v>62</v>
      </c>
      <c r="S174" s="98" t="s">
        <v>63</v>
      </c>
      <c r="T174" s="100" t="s">
        <v>1372</v>
      </c>
      <c r="U174" s="98" t="s">
        <v>1372</v>
      </c>
      <c r="V174" s="98" t="s">
        <v>33</v>
      </c>
      <c r="W174" s="98" t="s">
        <v>1381</v>
      </c>
      <c r="X174" s="98" t="s">
        <v>1381</v>
      </c>
      <c r="Y174" s="98" t="s">
        <v>1381</v>
      </c>
      <c r="Z174" s="98" t="s">
        <v>80</v>
      </c>
      <c r="AA174" s="98" t="s">
        <v>80</v>
      </c>
      <c r="AB174" s="98" t="s">
        <v>273</v>
      </c>
      <c r="AC174" s="98" t="s">
        <v>1382</v>
      </c>
      <c r="AD174" s="98" t="s">
        <v>1381</v>
      </c>
      <c r="AE174" s="96">
        <v>43647</v>
      </c>
      <c r="AF174" s="102">
        <v>44634.14</v>
      </c>
      <c r="AG174" s="102">
        <v>93194.92</v>
      </c>
      <c r="AH174" s="103">
        <v>137829.06</v>
      </c>
      <c r="AI174" s="102">
        <v>2678.04</v>
      </c>
      <c r="AJ174" s="102">
        <v>5591.69</v>
      </c>
      <c r="AK174" s="102">
        <v>8269.73</v>
      </c>
      <c r="AL174" s="102">
        <v>0</v>
      </c>
      <c r="AM174" s="102">
        <v>0</v>
      </c>
      <c r="AN174" s="102">
        <v>0</v>
      </c>
      <c r="AO174" s="102">
        <v>41956.1</v>
      </c>
      <c r="AP174" s="102">
        <v>87603.23</v>
      </c>
      <c r="AQ174" s="102">
        <v>129559.33</v>
      </c>
      <c r="AR174" s="102">
        <v>0</v>
      </c>
      <c r="AS174" s="104">
        <v>0</v>
      </c>
      <c r="AT174" s="102">
        <v>0</v>
      </c>
      <c r="AU174" s="105">
        <v>45</v>
      </c>
      <c r="AV174" s="102">
        <v>129559.33</v>
      </c>
      <c r="AW174" s="102">
        <v>0</v>
      </c>
      <c r="AX174" s="103">
        <v>141853.47</v>
      </c>
      <c r="AY174" s="106">
        <v>8511.19</v>
      </c>
      <c r="AZ174" s="102">
        <v>0</v>
      </c>
      <c r="BA174" s="102">
        <v>133342.28</v>
      </c>
      <c r="BB174" s="102">
        <v>0</v>
      </c>
      <c r="BC174" s="102">
        <v>0</v>
      </c>
      <c r="BD174" s="102">
        <v>0</v>
      </c>
      <c r="BE174" s="102">
        <v>133342.28</v>
      </c>
      <c r="BF174" s="102">
        <v>0</v>
      </c>
      <c r="BK174" s="1" t="s">
        <v>1679</v>
      </c>
    </row>
    <row r="175" spans="2:63" x14ac:dyDescent="0.25">
      <c r="B175" s="58"/>
      <c r="D175" s="59"/>
    </row>
    <row r="176" spans="2:63" x14ac:dyDescent="0.25">
      <c r="B176" s="58"/>
      <c r="D176" s="59"/>
      <c r="AE176" s="1" t="s">
        <v>1677</v>
      </c>
      <c r="AF176" s="74">
        <f t="shared" ref="AF176:BF176" si="0">SUM(AF8:AF174)</f>
        <v>5726983.3799999999</v>
      </c>
      <c r="AG176" s="74">
        <f t="shared" si="0"/>
        <v>11930909.030000005</v>
      </c>
      <c r="AH176" s="75">
        <f t="shared" si="0"/>
        <v>17657892.41</v>
      </c>
      <c r="AI176" s="74">
        <f t="shared" si="0"/>
        <v>343617.43000000005</v>
      </c>
      <c r="AJ176" s="74">
        <f t="shared" si="0"/>
        <v>715854.58999999985</v>
      </c>
      <c r="AK176" s="74">
        <f t="shared" si="0"/>
        <v>1059472.0200000005</v>
      </c>
      <c r="AL176" s="74">
        <f t="shared" si="0"/>
        <v>0</v>
      </c>
      <c r="AM176" s="74">
        <f t="shared" si="0"/>
        <v>0</v>
      </c>
      <c r="AN176" s="74">
        <f t="shared" si="0"/>
        <v>0</v>
      </c>
      <c r="AO176" s="74">
        <f t="shared" si="0"/>
        <v>5383365.9499999983</v>
      </c>
      <c r="AP176" s="74">
        <f t="shared" si="0"/>
        <v>11215054.439999999</v>
      </c>
      <c r="AQ176" s="74">
        <f t="shared" si="0"/>
        <v>16598420.389999995</v>
      </c>
      <c r="AR176" s="74">
        <f t="shared" si="0"/>
        <v>2383285.8599999994</v>
      </c>
      <c r="AS176" s="76">
        <f t="shared" si="0"/>
        <v>262161.04000000004</v>
      </c>
      <c r="AT176" s="74">
        <f t="shared" si="0"/>
        <v>524322.08000000007</v>
      </c>
      <c r="AU176" s="77">
        <f t="shared" si="0"/>
        <v>7815</v>
      </c>
      <c r="AV176" s="74">
        <f t="shared" si="0"/>
        <v>16598420.389999995</v>
      </c>
      <c r="AW176" s="74">
        <f t="shared" si="0"/>
        <v>262161.04000000004</v>
      </c>
      <c r="AX176" s="75">
        <f t="shared" si="0"/>
        <v>18173477.399999995</v>
      </c>
      <c r="AY176" s="78">
        <f t="shared" si="0"/>
        <v>1090406.3499999999</v>
      </c>
      <c r="AZ176" s="74">
        <f t="shared" si="0"/>
        <v>0</v>
      </c>
      <c r="BA176" s="74">
        <f t="shared" si="0"/>
        <v>17083071.050000004</v>
      </c>
      <c r="BB176" s="74">
        <f t="shared" si="0"/>
        <v>2452874.2399999998</v>
      </c>
      <c r="BC176" s="74">
        <f t="shared" si="0"/>
        <v>269815.78000000003</v>
      </c>
      <c r="BD176" s="74">
        <f t="shared" si="0"/>
        <v>539631.56000000006</v>
      </c>
      <c r="BE176" s="74">
        <f t="shared" si="0"/>
        <v>17083071.050000004</v>
      </c>
      <c r="BF176" s="74">
        <f t="shared" si="0"/>
        <v>269815.78000000003</v>
      </c>
    </row>
    <row r="177" spans="2:4" x14ac:dyDescent="0.25">
      <c r="B177" s="58"/>
      <c r="D177" s="59"/>
    </row>
    <row r="178" spans="2:4" x14ac:dyDescent="0.25">
      <c r="B178" s="58"/>
      <c r="D178" s="59"/>
    </row>
    <row r="179" spans="2:4" x14ac:dyDescent="0.25">
      <c r="B179" s="58"/>
      <c r="D179" s="59"/>
    </row>
    <row r="180" spans="2:4" x14ac:dyDescent="0.25">
      <c r="B180" s="58"/>
      <c r="D180" s="59"/>
    </row>
    <row r="181" spans="2:4" x14ac:dyDescent="0.25">
      <c r="B181" s="58"/>
      <c r="D181" s="59"/>
    </row>
    <row r="182" spans="2:4" x14ac:dyDescent="0.25">
      <c r="B182" s="58"/>
      <c r="D182" s="59"/>
    </row>
    <row r="183" spans="2:4" x14ac:dyDescent="0.25">
      <c r="B183" s="58"/>
      <c r="D183" s="59"/>
    </row>
    <row r="184" spans="2:4" x14ac:dyDescent="0.25">
      <c r="B184" s="58"/>
      <c r="D184" s="59"/>
    </row>
    <row r="185" spans="2:4" x14ac:dyDescent="0.25">
      <c r="B185" s="58"/>
      <c r="D185" s="59"/>
    </row>
    <row r="186" spans="2:4" x14ac:dyDescent="0.25">
      <c r="B186" s="58"/>
      <c r="D186" s="59"/>
    </row>
    <row r="187" spans="2:4" x14ac:dyDescent="0.25">
      <c r="B187" s="58"/>
      <c r="D187" s="59"/>
    </row>
    <row r="188" spans="2:4" x14ac:dyDescent="0.25">
      <c r="B188" s="58"/>
      <c r="D188" s="59"/>
    </row>
    <row r="189" spans="2:4" x14ac:dyDescent="0.25">
      <c r="B189" s="58"/>
      <c r="D189" s="59"/>
    </row>
    <row r="190" spans="2:4" x14ac:dyDescent="0.25">
      <c r="B190" s="58"/>
      <c r="D190" s="59"/>
    </row>
    <row r="191" spans="2:4" x14ac:dyDescent="0.25">
      <c r="B191" s="58"/>
      <c r="D191" s="59"/>
    </row>
    <row r="192" spans="2:4" x14ac:dyDescent="0.25">
      <c r="B192" s="58"/>
      <c r="D192" s="59"/>
    </row>
    <row r="193" spans="2:4" x14ac:dyDescent="0.25">
      <c r="B193" s="58"/>
      <c r="D193" s="59"/>
    </row>
    <row r="194" spans="2:4" x14ac:dyDescent="0.25">
      <c r="B194" s="58"/>
      <c r="D194" s="59"/>
    </row>
    <row r="195" spans="2:4" x14ac:dyDescent="0.25">
      <c r="B195" s="58"/>
      <c r="D195" s="59"/>
    </row>
    <row r="196" spans="2:4" x14ac:dyDescent="0.25">
      <c r="B196" s="58"/>
      <c r="D196" s="59"/>
    </row>
    <row r="197" spans="2:4" x14ac:dyDescent="0.25">
      <c r="B197" s="58"/>
      <c r="D197" s="59"/>
    </row>
    <row r="198" spans="2:4" x14ac:dyDescent="0.25">
      <c r="B198" s="58"/>
      <c r="D198" s="59"/>
    </row>
    <row r="199" spans="2:4" x14ac:dyDescent="0.25">
      <c r="B199" s="58"/>
      <c r="D199" s="59"/>
    </row>
    <row r="200" spans="2:4" x14ac:dyDescent="0.25">
      <c r="B200" s="58"/>
      <c r="D200" s="59"/>
    </row>
    <row r="201" spans="2:4" x14ac:dyDescent="0.25">
      <c r="B201" s="58"/>
      <c r="D201" s="59"/>
    </row>
    <row r="202" spans="2:4" x14ac:dyDescent="0.25">
      <c r="B202" s="58"/>
      <c r="D202" s="59"/>
    </row>
    <row r="203" spans="2:4" x14ac:dyDescent="0.25">
      <c r="B203" s="58"/>
      <c r="D203" s="59"/>
    </row>
    <row r="204" spans="2:4" x14ac:dyDescent="0.25">
      <c r="B204" s="58"/>
      <c r="D204" s="59"/>
    </row>
    <row r="205" spans="2:4" x14ac:dyDescent="0.25">
      <c r="B205" s="58"/>
      <c r="D205" s="59"/>
    </row>
    <row r="206" spans="2:4" x14ac:dyDescent="0.25">
      <c r="B206" s="58"/>
      <c r="D206" s="59"/>
    </row>
    <row r="207" spans="2:4" x14ac:dyDescent="0.25">
      <c r="B207" s="58"/>
      <c r="D207" s="59"/>
    </row>
    <row r="208" spans="2:4" x14ac:dyDescent="0.25">
      <c r="B208" s="58"/>
      <c r="D208" s="59"/>
    </row>
    <row r="209" spans="2:4" x14ac:dyDescent="0.25">
      <c r="B209" s="58"/>
      <c r="D209" s="59"/>
    </row>
    <row r="210" spans="2:4" x14ac:dyDescent="0.25">
      <c r="B210" s="58"/>
      <c r="D210" s="59"/>
    </row>
    <row r="211" spans="2:4" x14ac:dyDescent="0.25">
      <c r="B211" s="58"/>
      <c r="D211" s="59"/>
    </row>
    <row r="212" spans="2:4" x14ac:dyDescent="0.25">
      <c r="B212" s="58"/>
      <c r="D212" s="59"/>
    </row>
    <row r="213" spans="2:4" x14ac:dyDescent="0.25">
      <c r="B213" s="58"/>
      <c r="D213" s="59"/>
    </row>
    <row r="214" spans="2:4" x14ac:dyDescent="0.25">
      <c r="B214" s="58"/>
      <c r="D214" s="59"/>
    </row>
    <row r="215" spans="2:4" x14ac:dyDescent="0.25">
      <c r="B215" s="58"/>
      <c r="D215" s="59"/>
    </row>
    <row r="216" spans="2:4" x14ac:dyDescent="0.25">
      <c r="B216" s="58"/>
      <c r="D216" s="59"/>
    </row>
    <row r="217" spans="2:4" x14ac:dyDescent="0.25">
      <c r="B217" s="58"/>
      <c r="D217" s="59"/>
    </row>
    <row r="218" spans="2:4" x14ac:dyDescent="0.25">
      <c r="B218" s="58"/>
      <c r="D218" s="59"/>
    </row>
    <row r="219" spans="2:4" x14ac:dyDescent="0.25">
      <c r="B219" s="58"/>
      <c r="D219" s="59"/>
    </row>
    <row r="220" spans="2:4" x14ac:dyDescent="0.25">
      <c r="B220" s="58"/>
      <c r="D220" s="59"/>
    </row>
    <row r="221" spans="2:4" x14ac:dyDescent="0.25">
      <c r="B221" s="58"/>
      <c r="D221" s="59"/>
    </row>
    <row r="222" spans="2:4" x14ac:dyDescent="0.25">
      <c r="B222" s="58"/>
      <c r="D222" s="59"/>
    </row>
    <row r="223" spans="2:4" x14ac:dyDescent="0.25">
      <c r="B223" s="58"/>
      <c r="D223" s="59"/>
    </row>
    <row r="224" spans="2:4" x14ac:dyDescent="0.25">
      <c r="B224" s="58"/>
      <c r="D224" s="59"/>
    </row>
    <row r="225" spans="2:4" x14ac:dyDescent="0.25">
      <c r="B225" s="58"/>
      <c r="D225" s="59"/>
    </row>
    <row r="226" spans="2:4" x14ac:dyDescent="0.25">
      <c r="B226" s="58"/>
      <c r="D226" s="59"/>
    </row>
    <row r="227" spans="2:4" x14ac:dyDescent="0.25">
      <c r="B227" s="58"/>
      <c r="D227" s="59"/>
    </row>
    <row r="228" spans="2:4" x14ac:dyDescent="0.25">
      <c r="B228" s="58"/>
      <c r="D228" s="59"/>
    </row>
    <row r="229" spans="2:4" x14ac:dyDescent="0.25">
      <c r="B229" s="58"/>
      <c r="D229" s="59"/>
    </row>
    <row r="230" spans="2:4" x14ac:dyDescent="0.25">
      <c r="B230" s="58"/>
      <c r="D230" s="59"/>
    </row>
    <row r="231" spans="2:4" x14ac:dyDescent="0.25">
      <c r="B231" s="58"/>
      <c r="D231" s="59"/>
    </row>
    <row r="232" spans="2:4" x14ac:dyDescent="0.25">
      <c r="B232" s="58"/>
      <c r="D232" s="59"/>
    </row>
    <row r="233" spans="2:4" x14ac:dyDescent="0.25">
      <c r="B233" s="58"/>
      <c r="D233" s="59"/>
    </row>
    <row r="234" spans="2:4" x14ac:dyDescent="0.25">
      <c r="B234" s="58"/>
      <c r="D234" s="59"/>
    </row>
    <row r="235" spans="2:4" x14ac:dyDescent="0.25">
      <c r="B235" s="58"/>
      <c r="D235" s="59"/>
    </row>
    <row r="236" spans="2:4" x14ac:dyDescent="0.25">
      <c r="B236" s="58"/>
      <c r="D236" s="59"/>
    </row>
    <row r="237" spans="2:4" x14ac:dyDescent="0.25">
      <c r="B237" s="58"/>
      <c r="D237" s="59"/>
    </row>
    <row r="238" spans="2:4" x14ac:dyDescent="0.25">
      <c r="B238" s="58"/>
      <c r="D238" s="59"/>
    </row>
    <row r="239" spans="2:4" x14ac:dyDescent="0.25">
      <c r="B239" s="58"/>
      <c r="D239" s="59"/>
    </row>
    <row r="240" spans="2:4" x14ac:dyDescent="0.25">
      <c r="B240" s="58"/>
      <c r="D240" s="59"/>
    </row>
    <row r="241" spans="2:4" x14ac:dyDescent="0.25">
      <c r="B241" s="58"/>
      <c r="D241" s="59"/>
    </row>
    <row r="242" spans="2:4" x14ac:dyDescent="0.25">
      <c r="B242" s="58"/>
      <c r="D242" s="59"/>
    </row>
    <row r="243" spans="2:4" x14ac:dyDescent="0.25">
      <c r="B243" s="58"/>
      <c r="D243" s="59"/>
    </row>
    <row r="244" spans="2:4" x14ac:dyDescent="0.25">
      <c r="B244" s="58"/>
      <c r="D244" s="59"/>
    </row>
    <row r="245" spans="2:4" x14ac:dyDescent="0.25">
      <c r="B245" s="58"/>
      <c r="D245" s="59"/>
    </row>
    <row r="246" spans="2:4" x14ac:dyDescent="0.25">
      <c r="B246" s="58"/>
      <c r="D246" s="59"/>
    </row>
    <row r="247" spans="2:4" x14ac:dyDescent="0.25">
      <c r="B247" s="58"/>
      <c r="D247" s="59"/>
    </row>
    <row r="248" spans="2:4" x14ac:dyDescent="0.25">
      <c r="B248" s="58"/>
      <c r="D248" s="59"/>
    </row>
    <row r="249" spans="2:4" x14ac:dyDescent="0.25">
      <c r="B249" s="58"/>
      <c r="D249" s="59"/>
    </row>
    <row r="250" spans="2:4" x14ac:dyDescent="0.25">
      <c r="B250" s="58"/>
      <c r="D250" s="59"/>
    </row>
    <row r="251" spans="2:4" x14ac:dyDescent="0.25">
      <c r="B251" s="58"/>
      <c r="D251" s="59"/>
    </row>
    <row r="252" spans="2:4" x14ac:dyDescent="0.25">
      <c r="B252" s="58"/>
      <c r="D252" s="59"/>
    </row>
    <row r="253" spans="2:4" x14ac:dyDescent="0.25">
      <c r="B253" s="58"/>
      <c r="D253" s="59"/>
    </row>
    <row r="254" spans="2:4" x14ac:dyDescent="0.25">
      <c r="B254" s="58"/>
      <c r="D254" s="59"/>
    </row>
    <row r="255" spans="2:4" x14ac:dyDescent="0.25">
      <c r="B255" s="58"/>
      <c r="D255" s="59"/>
    </row>
    <row r="256" spans="2:4" x14ac:dyDescent="0.25">
      <c r="B256" s="58"/>
      <c r="D256" s="59"/>
    </row>
    <row r="257" spans="2:4" x14ac:dyDescent="0.25">
      <c r="B257" s="58"/>
      <c r="D257" s="59"/>
    </row>
    <row r="258" spans="2:4" x14ac:dyDescent="0.25">
      <c r="B258" s="58"/>
      <c r="D258" s="59"/>
    </row>
    <row r="259" spans="2:4" x14ac:dyDescent="0.25">
      <c r="B259" s="58"/>
      <c r="D259" s="59"/>
    </row>
    <row r="260" spans="2:4" x14ac:dyDescent="0.25">
      <c r="B260" s="58"/>
      <c r="D260" s="59"/>
    </row>
    <row r="261" spans="2:4" x14ac:dyDescent="0.25">
      <c r="B261" s="58"/>
      <c r="D261" s="59"/>
    </row>
    <row r="262" spans="2:4" x14ac:dyDescent="0.25">
      <c r="B262" s="58"/>
      <c r="D262" s="59"/>
    </row>
    <row r="263" spans="2:4" x14ac:dyDescent="0.25">
      <c r="B263" s="58"/>
      <c r="D263" s="59"/>
    </row>
    <row r="264" spans="2:4" x14ac:dyDescent="0.25">
      <c r="B264" s="58"/>
      <c r="D264" s="59"/>
    </row>
    <row r="265" spans="2:4" x14ac:dyDescent="0.25">
      <c r="B265" s="58"/>
      <c r="D265" s="59"/>
    </row>
    <row r="266" spans="2:4" x14ac:dyDescent="0.25">
      <c r="B266" s="58"/>
      <c r="D266" s="59"/>
    </row>
    <row r="267" spans="2:4" x14ac:dyDescent="0.25">
      <c r="B267" s="58"/>
      <c r="D267" s="59"/>
    </row>
    <row r="268" spans="2:4" x14ac:dyDescent="0.25">
      <c r="B268" s="58"/>
      <c r="D268" s="59"/>
    </row>
    <row r="269" spans="2:4" x14ac:dyDescent="0.25">
      <c r="B269" s="58"/>
      <c r="D269" s="59"/>
    </row>
    <row r="270" spans="2:4" x14ac:dyDescent="0.25">
      <c r="B270" s="58"/>
      <c r="D270" s="59"/>
    </row>
    <row r="271" spans="2:4" x14ac:dyDescent="0.25">
      <c r="B271" s="58"/>
      <c r="D271" s="59"/>
    </row>
    <row r="272" spans="2:4" x14ac:dyDescent="0.25">
      <c r="B272" s="58"/>
      <c r="D272" s="59"/>
    </row>
    <row r="273" spans="2:4" x14ac:dyDescent="0.25">
      <c r="B273" s="58"/>
      <c r="D273" s="59"/>
    </row>
    <row r="274" spans="2:4" x14ac:dyDescent="0.25">
      <c r="B274" s="58"/>
      <c r="D274" s="59"/>
    </row>
    <row r="275" spans="2:4" x14ac:dyDescent="0.25">
      <c r="B275" s="58"/>
      <c r="D275" s="59"/>
    </row>
    <row r="276" spans="2:4" x14ac:dyDescent="0.25">
      <c r="B276" s="58"/>
      <c r="D276" s="59"/>
    </row>
    <row r="277" spans="2:4" x14ac:dyDescent="0.25">
      <c r="B277" s="58"/>
      <c r="D277" s="59"/>
    </row>
    <row r="278" spans="2:4" x14ac:dyDescent="0.25">
      <c r="B278" s="58"/>
      <c r="D278" s="59"/>
    </row>
    <row r="279" spans="2:4" x14ac:dyDescent="0.25">
      <c r="B279" s="58"/>
      <c r="D279" s="59"/>
    </row>
    <row r="280" spans="2:4" x14ac:dyDescent="0.25">
      <c r="B280" s="58"/>
      <c r="D280" s="59"/>
    </row>
    <row r="281" spans="2:4" x14ac:dyDescent="0.25">
      <c r="B281" s="58"/>
      <c r="D281" s="59"/>
    </row>
    <row r="282" spans="2:4" x14ac:dyDescent="0.25">
      <c r="B282" s="58"/>
      <c r="D282" s="59"/>
    </row>
    <row r="283" spans="2:4" x14ac:dyDescent="0.25">
      <c r="B283" s="58"/>
      <c r="D283" s="59"/>
    </row>
    <row r="284" spans="2:4" x14ac:dyDescent="0.25">
      <c r="B284" s="58"/>
      <c r="D284" s="59"/>
    </row>
    <row r="285" spans="2:4" x14ac:dyDescent="0.25">
      <c r="B285" s="58"/>
      <c r="D285" s="59"/>
    </row>
    <row r="286" spans="2:4" x14ac:dyDescent="0.25">
      <c r="B286" s="58"/>
      <c r="D286" s="59"/>
    </row>
    <row r="287" spans="2:4" x14ac:dyDescent="0.25">
      <c r="B287" s="58"/>
      <c r="D287" s="59"/>
    </row>
    <row r="288" spans="2:4" x14ac:dyDescent="0.25">
      <c r="B288" s="58"/>
      <c r="D288" s="59"/>
    </row>
    <row r="289" spans="2:4" x14ac:dyDescent="0.25">
      <c r="B289" s="58"/>
      <c r="D289" s="59"/>
    </row>
    <row r="290" spans="2:4" x14ac:dyDescent="0.25">
      <c r="B290" s="58"/>
      <c r="D290" s="59"/>
    </row>
    <row r="291" spans="2:4" x14ac:dyDescent="0.25">
      <c r="B291" s="58"/>
      <c r="D291" s="59"/>
    </row>
    <row r="292" spans="2:4" x14ac:dyDescent="0.25">
      <c r="B292" s="58"/>
      <c r="D292" s="59"/>
    </row>
    <row r="293" spans="2:4" x14ac:dyDescent="0.25">
      <c r="B293" s="58"/>
      <c r="D293" s="59"/>
    </row>
    <row r="294" spans="2:4" x14ac:dyDescent="0.25">
      <c r="B294" s="58"/>
      <c r="D294" s="59"/>
    </row>
    <row r="295" spans="2:4" x14ac:dyDescent="0.25">
      <c r="B295" s="58"/>
      <c r="D295" s="59"/>
    </row>
    <row r="296" spans="2:4" x14ac:dyDescent="0.25">
      <c r="B296" s="58"/>
      <c r="D296" s="59"/>
    </row>
    <row r="297" spans="2:4" x14ac:dyDescent="0.25">
      <c r="B297" s="58"/>
      <c r="D297" s="59"/>
    </row>
    <row r="298" spans="2:4" x14ac:dyDescent="0.25">
      <c r="B298" s="58"/>
      <c r="D298" s="59"/>
    </row>
    <row r="299" spans="2:4" x14ac:dyDescent="0.25">
      <c r="B299" s="58"/>
      <c r="D299" s="59"/>
    </row>
    <row r="300" spans="2:4" x14ac:dyDescent="0.25">
      <c r="B300" s="58"/>
      <c r="D300" s="59"/>
    </row>
    <row r="301" spans="2:4" x14ac:dyDescent="0.25">
      <c r="B301" s="58"/>
      <c r="D301" s="59"/>
    </row>
    <row r="302" spans="2:4" x14ac:dyDescent="0.25">
      <c r="B302" s="58"/>
      <c r="D302" s="59"/>
    </row>
    <row r="303" spans="2:4" x14ac:dyDescent="0.25">
      <c r="B303" s="58"/>
      <c r="D303" s="59"/>
    </row>
    <row r="304" spans="2:4" x14ac:dyDescent="0.25">
      <c r="B304" s="58"/>
      <c r="D304" s="59"/>
    </row>
    <row r="305" spans="2:4" x14ac:dyDescent="0.25">
      <c r="B305" s="58"/>
      <c r="D305" s="59"/>
    </row>
    <row r="306" spans="2:4" x14ac:dyDescent="0.25">
      <c r="B306" s="58"/>
      <c r="D306" s="59"/>
    </row>
    <row r="307" spans="2:4" x14ac:dyDescent="0.25">
      <c r="B307" s="58"/>
      <c r="D307" s="59"/>
    </row>
    <row r="308" spans="2:4" x14ac:dyDescent="0.25">
      <c r="B308" s="58"/>
    </row>
    <row r="309" spans="2:4" x14ac:dyDescent="0.25">
      <c r="B309" s="58"/>
      <c r="D309" s="59"/>
    </row>
    <row r="310" spans="2:4" x14ac:dyDescent="0.25">
      <c r="B310" s="58"/>
      <c r="D310" s="59"/>
    </row>
    <row r="311" spans="2:4" x14ac:dyDescent="0.25">
      <c r="B311" s="58"/>
      <c r="D311" s="59"/>
    </row>
    <row r="312" spans="2:4" x14ac:dyDescent="0.25">
      <c r="B312" s="58"/>
      <c r="D312" s="59"/>
    </row>
    <row r="313" spans="2:4" x14ac:dyDescent="0.25">
      <c r="B313" s="58"/>
      <c r="D313" s="59"/>
    </row>
    <row r="314" spans="2:4" x14ac:dyDescent="0.25">
      <c r="B314" s="58"/>
      <c r="D314" s="59"/>
    </row>
    <row r="315" spans="2:4" x14ac:dyDescent="0.25">
      <c r="B315" s="58"/>
      <c r="D315" s="59"/>
    </row>
    <row r="316" spans="2:4" x14ac:dyDescent="0.25">
      <c r="B316" s="58"/>
      <c r="D316" s="59"/>
    </row>
    <row r="317" spans="2:4" x14ac:dyDescent="0.25">
      <c r="B317" s="58"/>
      <c r="D317" s="59"/>
    </row>
    <row r="318" spans="2:4" x14ac:dyDescent="0.25">
      <c r="B318" s="58"/>
      <c r="D318" s="59"/>
    </row>
    <row r="319" spans="2:4" x14ac:dyDescent="0.25">
      <c r="B319" s="58"/>
      <c r="D319" s="59"/>
    </row>
    <row r="320" spans="2:4" x14ac:dyDescent="0.25">
      <c r="B320" s="58"/>
      <c r="D320" s="59"/>
    </row>
    <row r="321" spans="2:4" x14ac:dyDescent="0.25">
      <c r="B321" s="58"/>
      <c r="D321" s="59"/>
    </row>
    <row r="322" spans="2:4" x14ac:dyDescent="0.25">
      <c r="B322" s="58"/>
      <c r="D322" s="59"/>
    </row>
    <row r="323" spans="2:4" x14ac:dyDescent="0.25">
      <c r="B323" s="58"/>
      <c r="D323" s="59"/>
    </row>
    <row r="324" spans="2:4" x14ac:dyDescent="0.25">
      <c r="B324" s="58"/>
      <c r="D324" s="59"/>
    </row>
    <row r="325" spans="2:4" x14ac:dyDescent="0.25">
      <c r="B325" s="58"/>
      <c r="D325" s="59"/>
    </row>
    <row r="326" spans="2:4" x14ac:dyDescent="0.25">
      <c r="B326" s="58"/>
      <c r="D326" s="59"/>
    </row>
    <row r="327" spans="2:4" x14ac:dyDescent="0.25">
      <c r="B327" s="58"/>
      <c r="D327" s="59"/>
    </row>
    <row r="328" spans="2:4" x14ac:dyDescent="0.25">
      <c r="B328" s="58"/>
      <c r="D328" s="59"/>
    </row>
    <row r="329" spans="2:4" x14ac:dyDescent="0.25">
      <c r="B329" s="58"/>
      <c r="D329" s="59"/>
    </row>
    <row r="330" spans="2:4" x14ac:dyDescent="0.25">
      <c r="B330" s="58"/>
      <c r="D330" s="59"/>
    </row>
    <row r="331" spans="2:4" x14ac:dyDescent="0.25">
      <c r="B331" s="58"/>
      <c r="D331" s="59"/>
    </row>
    <row r="332" spans="2:4" x14ac:dyDescent="0.25">
      <c r="B332" s="58"/>
      <c r="D332" s="59"/>
    </row>
    <row r="333" spans="2:4" x14ac:dyDescent="0.25">
      <c r="B333" s="58"/>
      <c r="D333" s="59"/>
    </row>
    <row r="334" spans="2:4" x14ac:dyDescent="0.25">
      <c r="B334" s="58"/>
      <c r="D334" s="59"/>
    </row>
    <row r="335" spans="2:4" x14ac:dyDescent="0.25">
      <c r="B335" s="58"/>
      <c r="D335" s="59"/>
    </row>
    <row r="336" spans="2:4" x14ac:dyDescent="0.25">
      <c r="B336" s="58"/>
      <c r="D336" s="59"/>
    </row>
    <row r="337" spans="2:4" x14ac:dyDescent="0.25">
      <c r="B337" s="58"/>
      <c r="D337" s="59"/>
    </row>
    <row r="338" spans="2:4" x14ac:dyDescent="0.25">
      <c r="B338" s="58"/>
      <c r="D338" s="59"/>
    </row>
    <row r="339" spans="2:4" x14ac:dyDescent="0.25">
      <c r="B339" s="58"/>
      <c r="D339" s="59"/>
    </row>
    <row r="340" spans="2:4" x14ac:dyDescent="0.25">
      <c r="B340" s="58"/>
      <c r="D340" s="59"/>
    </row>
    <row r="341" spans="2:4" x14ac:dyDescent="0.25">
      <c r="B341" s="58"/>
      <c r="D341" s="59"/>
    </row>
    <row r="342" spans="2:4" x14ac:dyDescent="0.25">
      <c r="B342" s="58"/>
      <c r="D342" s="59"/>
    </row>
    <row r="343" spans="2:4" x14ac:dyDescent="0.25">
      <c r="B343" s="58"/>
      <c r="D343" s="59"/>
    </row>
    <row r="344" spans="2:4" x14ac:dyDescent="0.25">
      <c r="B344" s="58"/>
      <c r="D344" s="59"/>
    </row>
    <row r="345" spans="2:4" x14ac:dyDescent="0.25">
      <c r="B345" s="58"/>
      <c r="D345" s="59"/>
    </row>
    <row r="346" spans="2:4" x14ac:dyDescent="0.25">
      <c r="B346" s="58"/>
      <c r="D346" s="59"/>
    </row>
    <row r="347" spans="2:4" x14ac:dyDescent="0.25">
      <c r="B347" s="58"/>
      <c r="D347" s="59"/>
    </row>
    <row r="348" spans="2:4" x14ac:dyDescent="0.25">
      <c r="B348" s="58"/>
      <c r="D348" s="59"/>
    </row>
    <row r="349" spans="2:4" x14ac:dyDescent="0.25">
      <c r="B349" s="58"/>
      <c r="D349" s="59"/>
    </row>
    <row r="350" spans="2:4" x14ac:dyDescent="0.25">
      <c r="B350" s="58"/>
      <c r="D350" s="59"/>
    </row>
    <row r="351" spans="2:4" x14ac:dyDescent="0.25">
      <c r="B351" s="58"/>
      <c r="D351" s="59"/>
    </row>
    <row r="352" spans="2:4" x14ac:dyDescent="0.25">
      <c r="B352" s="58"/>
      <c r="D352" s="59"/>
    </row>
    <row r="353" spans="2:4" x14ac:dyDescent="0.25">
      <c r="B353" s="58"/>
      <c r="D353" s="59"/>
    </row>
    <row r="354" spans="2:4" x14ac:dyDescent="0.25">
      <c r="B354" s="58"/>
      <c r="D354" s="59"/>
    </row>
    <row r="355" spans="2:4" x14ac:dyDescent="0.25">
      <c r="B355" s="58"/>
      <c r="D355" s="59"/>
    </row>
    <row r="356" spans="2:4" x14ac:dyDescent="0.25">
      <c r="B356" s="58"/>
      <c r="D356" s="59"/>
    </row>
    <row r="357" spans="2:4" x14ac:dyDescent="0.25">
      <c r="B357" s="58"/>
      <c r="D357" s="59"/>
    </row>
    <row r="358" spans="2:4" x14ac:dyDescent="0.25">
      <c r="B358" s="58"/>
      <c r="D358" s="59"/>
    </row>
    <row r="359" spans="2:4" x14ac:dyDescent="0.25">
      <c r="B359" s="58"/>
      <c r="D359" s="59"/>
    </row>
    <row r="360" spans="2:4" x14ac:dyDescent="0.25">
      <c r="B360" s="58"/>
      <c r="D360" s="59"/>
    </row>
    <row r="361" spans="2:4" x14ac:dyDescent="0.25">
      <c r="B361" s="58"/>
      <c r="D361" s="59"/>
    </row>
    <row r="362" spans="2:4" x14ac:dyDescent="0.25">
      <c r="B362" s="58"/>
      <c r="D362" s="59"/>
    </row>
    <row r="363" spans="2:4" x14ac:dyDescent="0.25">
      <c r="B363" s="58"/>
      <c r="D363" s="59"/>
    </row>
    <row r="364" spans="2:4" x14ac:dyDescent="0.25">
      <c r="B364" s="58"/>
      <c r="D364" s="59"/>
    </row>
    <row r="365" spans="2:4" x14ac:dyDescent="0.25">
      <c r="B365" s="58"/>
      <c r="D365" s="59"/>
    </row>
    <row r="366" spans="2:4" x14ac:dyDescent="0.25">
      <c r="B366" s="58"/>
      <c r="D366" s="59"/>
    </row>
    <row r="367" spans="2:4" x14ac:dyDescent="0.25">
      <c r="B367" s="58"/>
      <c r="D367" s="59"/>
    </row>
    <row r="368" spans="2:4" x14ac:dyDescent="0.25">
      <c r="B368" s="58"/>
      <c r="D368" s="59"/>
    </row>
    <row r="369" spans="2:4" x14ac:dyDescent="0.25">
      <c r="B369" s="58"/>
      <c r="D369" s="59"/>
    </row>
    <row r="370" spans="2:4" x14ac:dyDescent="0.25">
      <c r="B370" s="58"/>
      <c r="D370" s="59"/>
    </row>
    <row r="371" spans="2:4" x14ac:dyDescent="0.25">
      <c r="B371" s="58"/>
      <c r="D371" s="59"/>
    </row>
    <row r="372" spans="2:4" x14ac:dyDescent="0.25">
      <c r="B372" s="58"/>
      <c r="D372" s="59"/>
    </row>
    <row r="373" spans="2:4" x14ac:dyDescent="0.25">
      <c r="B373" s="58"/>
      <c r="D373" s="59"/>
    </row>
    <row r="374" spans="2:4" x14ac:dyDescent="0.25">
      <c r="B374" s="58"/>
      <c r="D374" s="59"/>
    </row>
    <row r="375" spans="2:4" x14ac:dyDescent="0.25">
      <c r="B375" s="58"/>
      <c r="D375" s="59"/>
    </row>
    <row r="376" spans="2:4" x14ac:dyDescent="0.25">
      <c r="B376" s="58"/>
      <c r="D376" s="59"/>
    </row>
    <row r="377" spans="2:4" x14ac:dyDescent="0.25">
      <c r="B377" s="58"/>
      <c r="D377" s="59"/>
    </row>
    <row r="378" spans="2:4" x14ac:dyDescent="0.25">
      <c r="B378" s="58"/>
      <c r="D378" s="59"/>
    </row>
    <row r="379" spans="2:4" x14ac:dyDescent="0.25">
      <c r="B379" s="58"/>
      <c r="D379" s="59"/>
    </row>
    <row r="380" spans="2:4" x14ac:dyDescent="0.25">
      <c r="B380" s="58"/>
      <c r="D380" s="59"/>
    </row>
    <row r="381" spans="2:4" x14ac:dyDescent="0.25">
      <c r="B381" s="58"/>
      <c r="D381" s="59"/>
    </row>
    <row r="382" spans="2:4" x14ac:dyDescent="0.25">
      <c r="B382" s="58"/>
      <c r="D382" s="59"/>
    </row>
    <row r="383" spans="2:4" x14ac:dyDescent="0.25">
      <c r="B383" s="58"/>
      <c r="D383" s="59"/>
    </row>
    <row r="384" spans="2:4" x14ac:dyDescent="0.25">
      <c r="B384" s="58"/>
      <c r="D384" s="59"/>
    </row>
    <row r="385" spans="2:4" x14ac:dyDescent="0.25">
      <c r="B385" s="58"/>
      <c r="D385" s="59"/>
    </row>
    <row r="386" spans="2:4" x14ac:dyDescent="0.25">
      <c r="B386" s="58"/>
      <c r="D386" s="59"/>
    </row>
    <row r="387" spans="2:4" x14ac:dyDescent="0.25">
      <c r="B387" s="58"/>
      <c r="D387" s="59"/>
    </row>
    <row r="388" spans="2:4" x14ac:dyDescent="0.25">
      <c r="B388" s="58"/>
      <c r="D388" s="59"/>
    </row>
    <row r="389" spans="2:4" x14ac:dyDescent="0.25">
      <c r="B389" s="58"/>
      <c r="D389" s="59"/>
    </row>
    <row r="390" spans="2:4" x14ac:dyDescent="0.25">
      <c r="B390" s="58"/>
      <c r="D390" s="59"/>
    </row>
    <row r="391" spans="2:4" x14ac:dyDescent="0.25">
      <c r="B391" s="58"/>
      <c r="D391" s="59"/>
    </row>
    <row r="392" spans="2:4" x14ac:dyDescent="0.25">
      <c r="B392" s="58"/>
      <c r="D392" s="59"/>
    </row>
    <row r="393" spans="2:4" x14ac:dyDescent="0.25">
      <c r="B393" s="58"/>
      <c r="D393" s="59"/>
    </row>
    <row r="394" spans="2:4" x14ac:dyDescent="0.25">
      <c r="B394" s="58"/>
      <c r="D394" s="59"/>
    </row>
    <row r="395" spans="2:4" x14ac:dyDescent="0.25">
      <c r="B395" s="58"/>
      <c r="D395" s="59"/>
    </row>
    <row r="396" spans="2:4" x14ac:dyDescent="0.25">
      <c r="B396" s="58"/>
      <c r="D396" s="59"/>
    </row>
    <row r="397" spans="2:4" x14ac:dyDescent="0.25">
      <c r="B397" s="58"/>
      <c r="D397" s="59"/>
    </row>
    <row r="398" spans="2:4" x14ac:dyDescent="0.25">
      <c r="B398" s="58"/>
      <c r="D398" s="59"/>
    </row>
    <row r="399" spans="2:4" x14ac:dyDescent="0.25">
      <c r="B399" s="58"/>
      <c r="D399" s="59"/>
    </row>
    <row r="400" spans="2:4" x14ac:dyDescent="0.25">
      <c r="B400" s="58"/>
      <c r="D400" s="59"/>
    </row>
    <row r="401" spans="2:4" x14ac:dyDescent="0.25">
      <c r="B401" s="58"/>
      <c r="D401" s="59"/>
    </row>
    <row r="402" spans="2:4" x14ac:dyDescent="0.25">
      <c r="B402" s="58"/>
      <c r="D402" s="59"/>
    </row>
    <row r="403" spans="2:4" x14ac:dyDescent="0.25">
      <c r="B403" s="58"/>
      <c r="D403" s="59"/>
    </row>
    <row r="404" spans="2:4" x14ac:dyDescent="0.25">
      <c r="B404" s="58"/>
      <c r="D404" s="59"/>
    </row>
    <row r="405" spans="2:4" x14ac:dyDescent="0.25">
      <c r="B405" s="58"/>
      <c r="D405" s="59"/>
    </row>
    <row r="406" spans="2:4" x14ac:dyDescent="0.25">
      <c r="B406" s="58"/>
      <c r="D406" s="59"/>
    </row>
    <row r="407" spans="2:4" x14ac:dyDescent="0.25">
      <c r="B407" s="58"/>
      <c r="D407" s="59"/>
    </row>
    <row r="408" spans="2:4" x14ac:dyDescent="0.25">
      <c r="B408" s="58"/>
      <c r="D408" s="59"/>
    </row>
    <row r="409" spans="2:4" x14ac:dyDescent="0.25">
      <c r="B409" s="58"/>
      <c r="D409" s="59"/>
    </row>
    <row r="410" spans="2:4" x14ac:dyDescent="0.25">
      <c r="B410" s="58"/>
      <c r="D410" s="59"/>
    </row>
    <row r="411" spans="2:4" x14ac:dyDescent="0.25">
      <c r="B411" s="58"/>
      <c r="D411" s="59"/>
    </row>
    <row r="412" spans="2:4" x14ac:dyDescent="0.25">
      <c r="B412" s="58"/>
      <c r="D412" s="59"/>
    </row>
    <row r="413" spans="2:4" x14ac:dyDescent="0.25">
      <c r="B413" s="58"/>
      <c r="D413" s="59"/>
    </row>
    <row r="414" spans="2:4" x14ac:dyDescent="0.25">
      <c r="B414" s="58"/>
      <c r="D414" s="59"/>
    </row>
    <row r="415" spans="2:4" x14ac:dyDescent="0.25">
      <c r="B415" s="58"/>
      <c r="D415" s="59"/>
    </row>
    <row r="416" spans="2:4" x14ac:dyDescent="0.25">
      <c r="B416" s="58"/>
      <c r="D416" s="59"/>
    </row>
    <row r="417" spans="2:4" x14ac:dyDescent="0.25">
      <c r="B417" s="58"/>
      <c r="D417" s="59"/>
    </row>
    <row r="418" spans="2:4" x14ac:dyDescent="0.25">
      <c r="B418" s="58"/>
      <c r="D418" s="59"/>
    </row>
    <row r="419" spans="2:4" x14ac:dyDescent="0.25">
      <c r="B419" s="58"/>
      <c r="D419" s="59"/>
    </row>
    <row r="420" spans="2:4" x14ac:dyDescent="0.25">
      <c r="B420" s="58"/>
      <c r="D420" s="59"/>
    </row>
  </sheetData>
  <mergeCells count="37">
    <mergeCell ref="AA4:AA6"/>
    <mergeCell ref="AB4:AB6"/>
    <mergeCell ref="AC4:AC6"/>
    <mergeCell ref="AD4:AD6"/>
    <mergeCell ref="AE4:AW4"/>
    <mergeCell ref="AO5:AQ5"/>
    <mergeCell ref="AR5:AT5"/>
    <mergeCell ref="AU5:AW5"/>
    <mergeCell ref="AX4:BF4"/>
    <mergeCell ref="AE5:AE6"/>
    <mergeCell ref="AF5:AH5"/>
    <mergeCell ref="AI5:AK5"/>
    <mergeCell ref="AL5:AN5"/>
    <mergeCell ref="BA5:BA6"/>
    <mergeCell ref="BB5:BD5"/>
    <mergeCell ref="BE5:BF5"/>
    <mergeCell ref="AX5:AX6"/>
    <mergeCell ref="AY5:AY6"/>
    <mergeCell ref="AZ5:AZ6"/>
    <mergeCell ref="Z4:Z6"/>
    <mergeCell ref="H4:H6"/>
    <mergeCell ref="I4:I6"/>
    <mergeCell ref="J4:J6"/>
    <mergeCell ref="K4:K6"/>
    <mergeCell ref="L4:L6"/>
    <mergeCell ref="M4:M6"/>
    <mergeCell ref="Q4:Q6"/>
    <mergeCell ref="V4:V6"/>
    <mergeCell ref="W4:W6"/>
    <mergeCell ref="X4:X6"/>
    <mergeCell ref="Y4:Y6"/>
    <mergeCell ref="G4:G6"/>
    <mergeCell ref="B4:B6"/>
    <mergeCell ref="C4:C6"/>
    <mergeCell ref="D4:D6"/>
    <mergeCell ref="E4:E6"/>
    <mergeCell ref="F4:F6"/>
  </mergeCells>
  <conditionalFormatting sqref="B11">
    <cfRule type="duplicateValues" dxfId="153" priority="110"/>
  </conditionalFormatting>
  <conditionalFormatting sqref="B7">
    <cfRule type="duplicateValues" dxfId="152" priority="109"/>
  </conditionalFormatting>
  <conditionalFormatting sqref="B175:B1048576 B8:B11 B4">
    <cfRule type="duplicateValues" dxfId="151" priority="111"/>
  </conditionalFormatting>
  <conditionalFormatting sqref="B15">
    <cfRule type="duplicateValues" dxfId="150" priority="107"/>
  </conditionalFormatting>
  <conditionalFormatting sqref="B12:B15">
    <cfRule type="duplicateValues" dxfId="149" priority="108"/>
  </conditionalFormatting>
  <conditionalFormatting sqref="B19">
    <cfRule type="duplicateValues" dxfId="148" priority="105"/>
  </conditionalFormatting>
  <conditionalFormatting sqref="B16:B19">
    <cfRule type="duplicateValues" dxfId="147" priority="106"/>
  </conditionalFormatting>
  <conditionalFormatting sqref="B23">
    <cfRule type="duplicateValues" dxfId="146" priority="103"/>
  </conditionalFormatting>
  <conditionalFormatting sqref="B20:B23">
    <cfRule type="duplicateValues" dxfId="145" priority="104"/>
  </conditionalFormatting>
  <conditionalFormatting sqref="B27">
    <cfRule type="duplicateValues" dxfId="144" priority="101"/>
  </conditionalFormatting>
  <conditionalFormatting sqref="B24:B27">
    <cfRule type="duplicateValues" dxfId="143" priority="102"/>
  </conditionalFormatting>
  <conditionalFormatting sqref="B31">
    <cfRule type="duplicateValues" dxfId="142" priority="99"/>
  </conditionalFormatting>
  <conditionalFormatting sqref="B28:B31">
    <cfRule type="duplicateValues" dxfId="141" priority="100"/>
  </conditionalFormatting>
  <conditionalFormatting sqref="B35">
    <cfRule type="duplicateValues" dxfId="140" priority="97"/>
  </conditionalFormatting>
  <conditionalFormatting sqref="B32:B35">
    <cfRule type="duplicateValues" dxfId="139" priority="98"/>
  </conditionalFormatting>
  <conditionalFormatting sqref="B39">
    <cfRule type="duplicateValues" dxfId="138" priority="95"/>
  </conditionalFormatting>
  <conditionalFormatting sqref="B36:B39">
    <cfRule type="duplicateValues" dxfId="137" priority="96"/>
  </conditionalFormatting>
  <conditionalFormatting sqref="B43">
    <cfRule type="duplicateValues" dxfId="136" priority="93"/>
  </conditionalFormatting>
  <conditionalFormatting sqref="B40:B43">
    <cfRule type="duplicateValues" dxfId="135" priority="94"/>
  </conditionalFormatting>
  <conditionalFormatting sqref="B47">
    <cfRule type="duplicateValues" dxfId="134" priority="91"/>
  </conditionalFormatting>
  <conditionalFormatting sqref="B44:B47">
    <cfRule type="duplicateValues" dxfId="133" priority="92"/>
  </conditionalFormatting>
  <conditionalFormatting sqref="B51">
    <cfRule type="duplicateValues" dxfId="132" priority="89"/>
  </conditionalFormatting>
  <conditionalFormatting sqref="B48:B51">
    <cfRule type="duplicateValues" dxfId="131" priority="90"/>
  </conditionalFormatting>
  <conditionalFormatting sqref="B55">
    <cfRule type="duplicateValues" dxfId="130" priority="87"/>
  </conditionalFormatting>
  <conditionalFormatting sqref="B52:B55">
    <cfRule type="duplicateValues" dxfId="129" priority="88"/>
  </conditionalFormatting>
  <conditionalFormatting sqref="B59">
    <cfRule type="duplicateValues" dxfId="128" priority="85"/>
  </conditionalFormatting>
  <conditionalFormatting sqref="B56:B59">
    <cfRule type="duplicateValues" dxfId="127" priority="86"/>
  </conditionalFormatting>
  <conditionalFormatting sqref="B63">
    <cfRule type="duplicateValues" dxfId="126" priority="83"/>
  </conditionalFormatting>
  <conditionalFormatting sqref="B60:B63">
    <cfRule type="duplicateValues" dxfId="125" priority="84"/>
  </conditionalFormatting>
  <conditionalFormatting sqref="B67">
    <cfRule type="duplicateValues" dxfId="124" priority="81"/>
  </conditionalFormatting>
  <conditionalFormatting sqref="B64:B67">
    <cfRule type="duplicateValues" dxfId="123" priority="82"/>
  </conditionalFormatting>
  <conditionalFormatting sqref="B71">
    <cfRule type="duplicateValues" dxfId="122" priority="79"/>
  </conditionalFormatting>
  <conditionalFormatting sqref="B68:B71">
    <cfRule type="duplicateValues" dxfId="121" priority="80"/>
  </conditionalFormatting>
  <conditionalFormatting sqref="B75">
    <cfRule type="duplicateValues" dxfId="120" priority="77"/>
  </conditionalFormatting>
  <conditionalFormatting sqref="B72:B75">
    <cfRule type="duplicateValues" dxfId="119" priority="78"/>
  </conditionalFormatting>
  <conditionalFormatting sqref="B79">
    <cfRule type="duplicateValues" dxfId="118" priority="75"/>
  </conditionalFormatting>
  <conditionalFormatting sqref="B76:B79">
    <cfRule type="duplicateValues" dxfId="117" priority="76"/>
  </conditionalFormatting>
  <conditionalFormatting sqref="B83">
    <cfRule type="duplicateValues" dxfId="116" priority="73"/>
  </conditionalFormatting>
  <conditionalFormatting sqref="B80:B83">
    <cfRule type="duplicateValues" dxfId="115" priority="74"/>
  </conditionalFormatting>
  <conditionalFormatting sqref="B87">
    <cfRule type="duplicateValues" dxfId="114" priority="71"/>
  </conditionalFormatting>
  <conditionalFormatting sqref="B84:B87">
    <cfRule type="duplicateValues" dxfId="113" priority="72"/>
  </conditionalFormatting>
  <conditionalFormatting sqref="B91">
    <cfRule type="duplicateValues" dxfId="112" priority="69"/>
  </conditionalFormatting>
  <conditionalFormatting sqref="B88:B91">
    <cfRule type="duplicateValues" dxfId="111" priority="70"/>
  </conditionalFormatting>
  <conditionalFormatting sqref="B95">
    <cfRule type="duplicateValues" dxfId="110" priority="67"/>
  </conditionalFormatting>
  <conditionalFormatting sqref="B92:B95">
    <cfRule type="duplicateValues" dxfId="109" priority="68"/>
  </conditionalFormatting>
  <conditionalFormatting sqref="B99">
    <cfRule type="duplicateValues" dxfId="108" priority="65"/>
  </conditionalFormatting>
  <conditionalFormatting sqref="B96:B99">
    <cfRule type="duplicateValues" dxfId="107" priority="66"/>
  </conditionalFormatting>
  <conditionalFormatting sqref="B103">
    <cfRule type="duplicateValues" dxfId="106" priority="63"/>
  </conditionalFormatting>
  <conditionalFormatting sqref="B100:B103">
    <cfRule type="duplicateValues" dxfId="105" priority="64"/>
  </conditionalFormatting>
  <conditionalFormatting sqref="B107">
    <cfRule type="duplicateValues" dxfId="104" priority="61"/>
  </conditionalFormatting>
  <conditionalFormatting sqref="B104:B107">
    <cfRule type="duplicateValues" dxfId="103" priority="62"/>
  </conditionalFormatting>
  <conditionalFormatting sqref="B111">
    <cfRule type="duplicateValues" dxfId="102" priority="59"/>
  </conditionalFormatting>
  <conditionalFormatting sqref="B108:B111">
    <cfRule type="duplicateValues" dxfId="101" priority="60"/>
  </conditionalFormatting>
  <conditionalFormatting sqref="B115">
    <cfRule type="duplicateValues" dxfId="100" priority="57"/>
  </conditionalFormatting>
  <conditionalFormatting sqref="B112:B115">
    <cfRule type="duplicateValues" dxfId="99" priority="58"/>
  </conditionalFormatting>
  <conditionalFormatting sqref="B119">
    <cfRule type="duplicateValues" dxfId="98" priority="55"/>
  </conditionalFormatting>
  <conditionalFormatting sqref="B116:B119">
    <cfRule type="duplicateValues" dxfId="97" priority="56"/>
  </conditionalFormatting>
  <conditionalFormatting sqref="B123">
    <cfRule type="duplicateValues" dxfId="96" priority="53"/>
  </conditionalFormatting>
  <conditionalFormatting sqref="B120:B123">
    <cfRule type="duplicateValues" dxfId="95" priority="54"/>
  </conditionalFormatting>
  <conditionalFormatting sqref="B127">
    <cfRule type="duplicateValues" dxfId="94" priority="51"/>
  </conditionalFormatting>
  <conditionalFormatting sqref="B124:B127">
    <cfRule type="duplicateValues" dxfId="93" priority="52"/>
  </conditionalFormatting>
  <conditionalFormatting sqref="B131">
    <cfRule type="duplicateValues" dxfId="92" priority="49"/>
  </conditionalFormatting>
  <conditionalFormatting sqref="B128:B131">
    <cfRule type="duplicateValues" dxfId="91" priority="50"/>
  </conditionalFormatting>
  <conditionalFormatting sqref="B135">
    <cfRule type="duplicateValues" dxfId="90" priority="47"/>
  </conditionalFormatting>
  <conditionalFormatting sqref="B132:B135">
    <cfRule type="duplicateValues" dxfId="89" priority="48"/>
  </conditionalFormatting>
  <conditionalFormatting sqref="B139">
    <cfRule type="duplicateValues" dxfId="88" priority="45"/>
  </conditionalFormatting>
  <conditionalFormatting sqref="B136:B139">
    <cfRule type="duplicateValues" dxfId="87" priority="46"/>
  </conditionalFormatting>
  <conditionalFormatting sqref="B143">
    <cfRule type="duplicateValues" dxfId="86" priority="43"/>
  </conditionalFormatting>
  <conditionalFormatting sqref="B140:B143">
    <cfRule type="duplicateValues" dxfId="85" priority="44"/>
  </conditionalFormatting>
  <conditionalFormatting sqref="B147">
    <cfRule type="duplicateValues" dxfId="84" priority="41"/>
  </conditionalFormatting>
  <conditionalFormatting sqref="B144:B147">
    <cfRule type="duplicateValues" dxfId="83" priority="42"/>
  </conditionalFormatting>
  <conditionalFormatting sqref="B151">
    <cfRule type="duplicateValues" dxfId="82" priority="39"/>
  </conditionalFormatting>
  <conditionalFormatting sqref="B148:B151">
    <cfRule type="duplicateValues" dxfId="81" priority="40"/>
  </conditionalFormatting>
  <conditionalFormatting sqref="B155">
    <cfRule type="duplicateValues" dxfId="80" priority="37"/>
  </conditionalFormatting>
  <conditionalFormatting sqref="B152:B155">
    <cfRule type="duplicateValues" dxfId="79" priority="38"/>
  </conditionalFormatting>
  <conditionalFormatting sqref="B159">
    <cfRule type="duplicateValues" dxfId="78" priority="35"/>
  </conditionalFormatting>
  <conditionalFormatting sqref="B156:B159">
    <cfRule type="duplicateValues" dxfId="77" priority="36"/>
  </conditionalFormatting>
  <conditionalFormatting sqref="B163">
    <cfRule type="duplicateValues" dxfId="76" priority="33"/>
  </conditionalFormatting>
  <conditionalFormatting sqref="B160:B163">
    <cfRule type="duplicateValues" dxfId="75" priority="34"/>
  </conditionalFormatting>
  <conditionalFormatting sqref="B167">
    <cfRule type="duplicateValues" dxfId="74" priority="31"/>
  </conditionalFormatting>
  <conditionalFormatting sqref="B164:B167">
    <cfRule type="duplicateValues" dxfId="73" priority="32"/>
  </conditionalFormatting>
  <conditionalFormatting sqref="B171">
    <cfRule type="duplicateValues" dxfId="72" priority="29"/>
  </conditionalFormatting>
  <conditionalFormatting sqref="B168:B171">
    <cfRule type="duplicateValues" dxfId="71" priority="30"/>
  </conditionalFormatting>
  <conditionalFormatting sqref="B172:B174">
    <cfRule type="duplicateValues" dxfId="70" priority="257"/>
  </conditionalFormatting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L296"/>
  <sheetViews>
    <sheetView showGridLines="0" zoomScaleNormal="100" workbookViewId="0">
      <pane ySplit="6" topLeftCell="A7" activePane="bottomLeft" state="frozen"/>
      <selection pane="bottomLeft" activeCell="B8" sqref="B8:B50"/>
    </sheetView>
  </sheetViews>
  <sheetFormatPr defaultColWidth="9.140625" defaultRowHeight="15" x14ac:dyDescent="0.25"/>
  <cols>
    <col min="1" max="1" width="3.7109375" style="79" customWidth="1"/>
    <col min="2" max="2" width="7.5703125" style="1" customWidth="1"/>
    <col min="3" max="3" width="16.7109375" style="1" customWidth="1"/>
    <col min="4" max="4" width="12.140625" style="1" bestFit="1" customWidth="1"/>
    <col min="5" max="5" width="15.5703125" style="1" customWidth="1"/>
    <col min="6" max="6" width="14.140625" style="1" customWidth="1"/>
    <col min="7" max="7" width="6.85546875" style="1" hidden="1" customWidth="1"/>
    <col min="8" max="8" width="13.42578125" style="1" customWidth="1"/>
    <col min="9" max="9" width="12.140625" style="1" bestFit="1" customWidth="1"/>
    <col min="10" max="10" width="120.28515625" style="1" bestFit="1" customWidth="1"/>
    <col min="11" max="11" width="14.42578125" style="1" customWidth="1"/>
    <col min="12" max="12" width="45" style="1" customWidth="1"/>
    <col min="13" max="13" width="51.140625" style="1" bestFit="1" customWidth="1"/>
    <col min="14" max="14" width="100.5703125" style="1" hidden="1" customWidth="1"/>
    <col min="15" max="15" width="20.28515625" style="1" hidden="1" customWidth="1"/>
    <col min="16" max="16" width="33.28515625" style="1" hidden="1" customWidth="1"/>
    <col min="17" max="17" width="46.85546875" style="1" bestFit="1" customWidth="1"/>
    <col min="18" max="18" width="68" style="1" hidden="1" customWidth="1"/>
    <col min="19" max="19" width="19.140625" style="1" hidden="1" customWidth="1"/>
    <col min="20" max="20" width="49.42578125" style="1" hidden="1" customWidth="1"/>
    <col min="21" max="21" width="18" style="1" hidden="1" customWidth="1"/>
    <col min="22" max="22" width="40" style="1" customWidth="1"/>
    <col min="23" max="27" width="10.5703125" style="1" customWidth="1"/>
    <col min="28" max="28" width="15.140625" style="1" bestFit="1" customWidth="1"/>
    <col min="29" max="29" width="17" style="1" bestFit="1" customWidth="1"/>
    <col min="30" max="30" width="10.5703125" style="1" customWidth="1"/>
    <col min="31" max="31" width="9.28515625" style="1" bestFit="1" customWidth="1"/>
    <col min="32" max="33" width="13.7109375" style="38" customWidth="1"/>
    <col min="34" max="34" width="13.7109375" style="48" customWidth="1"/>
    <col min="35" max="42" width="13.7109375" style="38" customWidth="1"/>
    <col min="43" max="43" width="13.7109375" style="45" customWidth="1"/>
    <col min="44" max="46" width="13.7109375" style="38" customWidth="1"/>
    <col min="47" max="47" width="13.7109375" style="1" customWidth="1"/>
    <col min="48" max="49" width="13.7109375" style="38" customWidth="1"/>
    <col min="50" max="50" width="13.7109375" style="48" customWidth="1"/>
    <col min="51" max="52" width="13.7109375" style="38" customWidth="1"/>
    <col min="53" max="53" width="13.7109375" style="45" customWidth="1"/>
    <col min="54" max="58" width="13.7109375" style="38" customWidth="1"/>
    <col min="59" max="62" width="9.140625" style="1"/>
    <col min="63" max="63" width="11.42578125" style="1" customWidth="1"/>
    <col min="64" max="64" width="14" style="1" customWidth="1"/>
    <col min="65" max="16384" width="9.140625" style="1"/>
  </cols>
  <sheetData>
    <row r="1" spans="1:64" x14ac:dyDescent="0.25">
      <c r="BK1" s="1" t="s">
        <v>1678</v>
      </c>
      <c r="BL1" s="96">
        <f>IF(AND(F8&gt;0,F7=""),F8,"")</f>
        <v>44105</v>
      </c>
    </row>
    <row r="2" spans="1:64" s="90" customFormat="1" ht="14.25" x14ac:dyDescent="0.25">
      <c r="A2" s="86"/>
      <c r="B2" s="107" t="s">
        <v>823</v>
      </c>
      <c r="C2" s="88"/>
      <c r="D2" s="88"/>
      <c r="E2" s="88"/>
      <c r="F2" s="88"/>
      <c r="G2" s="88"/>
      <c r="H2" s="88"/>
      <c r="I2" s="88"/>
      <c r="J2" s="87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64" s="90" customFormat="1" ht="14.25" x14ac:dyDescent="0.25">
      <c r="A3" s="86"/>
      <c r="B3" s="108" t="str">
        <f>"Precatórios pagos em "&amp;TEXT(F8,"mmmm")&amp;"/"&amp;"2020"&amp;" - "&amp;L8&amp;" - "&amp;"natureza "&amp;E8</f>
        <v>Precatórios pagos em outubro/2020 - UNIÃO - natureza Alimentar</v>
      </c>
      <c r="C3" s="88"/>
      <c r="D3" s="88"/>
      <c r="E3" s="88"/>
      <c r="F3" s="88"/>
      <c r="G3" s="88"/>
      <c r="H3" s="88"/>
      <c r="I3" s="88"/>
      <c r="J3" s="87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</row>
    <row r="4" spans="1:64" s="85" customFormat="1" ht="11.25" x14ac:dyDescent="0.2">
      <c r="A4" s="80"/>
      <c r="B4" s="160" t="s">
        <v>8</v>
      </c>
      <c r="C4" s="160" t="s">
        <v>9</v>
      </c>
      <c r="D4" s="160" t="s">
        <v>37</v>
      </c>
      <c r="E4" s="164" t="s">
        <v>4</v>
      </c>
      <c r="F4" s="160" t="s">
        <v>1656</v>
      </c>
      <c r="G4" s="165" t="s">
        <v>106</v>
      </c>
      <c r="H4" s="160" t="s">
        <v>11</v>
      </c>
      <c r="I4" s="160" t="s">
        <v>10</v>
      </c>
      <c r="J4" s="160" t="s">
        <v>12</v>
      </c>
      <c r="K4" s="160" t="s">
        <v>13</v>
      </c>
      <c r="L4" s="164" t="s">
        <v>2</v>
      </c>
      <c r="M4" s="164" t="s">
        <v>3</v>
      </c>
      <c r="N4" s="83"/>
      <c r="O4" s="83"/>
      <c r="P4" s="83"/>
      <c r="Q4" s="160" t="s">
        <v>1655</v>
      </c>
      <c r="R4" s="83"/>
      <c r="S4" s="83"/>
      <c r="T4" s="83"/>
      <c r="U4" s="83"/>
      <c r="V4" s="160" t="s">
        <v>21</v>
      </c>
      <c r="W4" s="160" t="s">
        <v>223</v>
      </c>
      <c r="X4" s="160" t="s">
        <v>224</v>
      </c>
      <c r="Y4" s="160" t="s">
        <v>225</v>
      </c>
      <c r="Z4" s="160" t="s">
        <v>226</v>
      </c>
      <c r="AA4" s="160" t="s">
        <v>227</v>
      </c>
      <c r="AB4" s="160" t="s">
        <v>228</v>
      </c>
      <c r="AC4" s="160" t="s">
        <v>229</v>
      </c>
      <c r="AD4" s="160" t="s">
        <v>230</v>
      </c>
      <c r="AE4" s="161" t="s">
        <v>242</v>
      </c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 t="s">
        <v>7</v>
      </c>
      <c r="AY4" s="161"/>
      <c r="AZ4" s="161"/>
      <c r="BA4" s="161"/>
      <c r="BB4" s="161"/>
      <c r="BC4" s="161"/>
      <c r="BD4" s="161"/>
      <c r="BE4" s="161"/>
      <c r="BF4" s="161"/>
    </row>
    <row r="5" spans="1:64" s="85" customFormat="1" ht="11.25" x14ac:dyDescent="0.2">
      <c r="A5" s="80"/>
      <c r="B5" s="160"/>
      <c r="C5" s="160"/>
      <c r="D5" s="160"/>
      <c r="E5" s="164"/>
      <c r="F5" s="160"/>
      <c r="G5" s="165"/>
      <c r="H5" s="160"/>
      <c r="I5" s="160"/>
      <c r="J5" s="160"/>
      <c r="K5" s="160"/>
      <c r="L5" s="164"/>
      <c r="M5" s="164"/>
      <c r="N5" s="83" t="s">
        <v>14</v>
      </c>
      <c r="O5" s="83" t="s">
        <v>15</v>
      </c>
      <c r="P5" s="83" t="s">
        <v>16</v>
      </c>
      <c r="Q5" s="160"/>
      <c r="R5" s="84" t="s">
        <v>18</v>
      </c>
      <c r="S5" s="83" t="s">
        <v>19</v>
      </c>
      <c r="T5" s="84" t="s">
        <v>20</v>
      </c>
      <c r="U5" s="83" t="s">
        <v>19</v>
      </c>
      <c r="V5" s="160"/>
      <c r="W5" s="160"/>
      <c r="X5" s="160"/>
      <c r="Y5" s="160"/>
      <c r="Z5" s="160"/>
      <c r="AA5" s="160"/>
      <c r="AB5" s="160"/>
      <c r="AC5" s="160"/>
      <c r="AD5" s="160"/>
      <c r="AE5" s="162" t="s">
        <v>66</v>
      </c>
      <c r="AF5" s="162" t="s">
        <v>232</v>
      </c>
      <c r="AG5" s="162"/>
      <c r="AH5" s="162"/>
      <c r="AI5" s="162" t="s">
        <v>237</v>
      </c>
      <c r="AJ5" s="162"/>
      <c r="AK5" s="162"/>
      <c r="AL5" s="162" t="s">
        <v>1651</v>
      </c>
      <c r="AM5" s="162"/>
      <c r="AN5" s="162"/>
      <c r="AO5" s="162" t="s">
        <v>14</v>
      </c>
      <c r="AP5" s="162"/>
      <c r="AQ5" s="162"/>
      <c r="AR5" s="163" t="s">
        <v>24</v>
      </c>
      <c r="AS5" s="163"/>
      <c r="AT5" s="163"/>
      <c r="AU5" s="161" t="s">
        <v>23</v>
      </c>
      <c r="AV5" s="161"/>
      <c r="AW5" s="161"/>
      <c r="AX5" s="163" t="s">
        <v>22</v>
      </c>
      <c r="AY5" s="162" t="s">
        <v>239</v>
      </c>
      <c r="AZ5" s="162" t="s">
        <v>240</v>
      </c>
      <c r="BA5" s="162" t="s">
        <v>14</v>
      </c>
      <c r="BB5" s="161" t="s">
        <v>24</v>
      </c>
      <c r="BC5" s="161"/>
      <c r="BD5" s="161"/>
      <c r="BE5" s="161" t="s">
        <v>23</v>
      </c>
      <c r="BF5" s="161"/>
    </row>
    <row r="6" spans="1:64" s="85" customFormat="1" ht="31.5" x14ac:dyDescent="0.2">
      <c r="A6" s="80"/>
      <c r="B6" s="160"/>
      <c r="C6" s="160"/>
      <c r="D6" s="160"/>
      <c r="E6" s="164"/>
      <c r="F6" s="160"/>
      <c r="G6" s="165"/>
      <c r="H6" s="160"/>
      <c r="I6" s="160"/>
      <c r="J6" s="160"/>
      <c r="K6" s="160"/>
      <c r="L6" s="164"/>
      <c r="M6" s="164"/>
      <c r="N6" s="83"/>
      <c r="O6" s="83"/>
      <c r="P6" s="83"/>
      <c r="Q6" s="160"/>
      <c r="R6" s="84"/>
      <c r="S6" s="83"/>
      <c r="T6" s="84"/>
      <c r="U6" s="83"/>
      <c r="V6" s="160"/>
      <c r="W6" s="160"/>
      <c r="X6" s="160"/>
      <c r="Y6" s="160"/>
      <c r="Z6" s="160"/>
      <c r="AA6" s="160"/>
      <c r="AB6" s="160"/>
      <c r="AC6" s="160"/>
      <c r="AD6" s="160"/>
      <c r="AE6" s="162"/>
      <c r="AF6" s="93" t="s">
        <v>233</v>
      </c>
      <c r="AG6" s="93" t="s">
        <v>234</v>
      </c>
      <c r="AH6" s="94" t="s">
        <v>235</v>
      </c>
      <c r="AI6" s="93" t="s">
        <v>233</v>
      </c>
      <c r="AJ6" s="93" t="s">
        <v>234</v>
      </c>
      <c r="AK6" s="93" t="s">
        <v>235</v>
      </c>
      <c r="AL6" s="93" t="s">
        <v>233</v>
      </c>
      <c r="AM6" s="93" t="s">
        <v>234</v>
      </c>
      <c r="AN6" s="93" t="s">
        <v>235</v>
      </c>
      <c r="AO6" s="93" t="s">
        <v>233</v>
      </c>
      <c r="AP6" s="93" t="s">
        <v>234</v>
      </c>
      <c r="AQ6" s="93" t="s">
        <v>235</v>
      </c>
      <c r="AR6" s="93" t="s">
        <v>238</v>
      </c>
      <c r="AS6" s="93" t="s">
        <v>28</v>
      </c>
      <c r="AT6" s="93" t="s">
        <v>29</v>
      </c>
      <c r="AU6" s="93" t="s">
        <v>25</v>
      </c>
      <c r="AV6" s="93" t="s">
        <v>26</v>
      </c>
      <c r="AW6" s="93" t="s">
        <v>27</v>
      </c>
      <c r="AX6" s="163"/>
      <c r="AY6" s="162"/>
      <c r="AZ6" s="162"/>
      <c r="BA6" s="162"/>
      <c r="BB6" s="93" t="s">
        <v>238</v>
      </c>
      <c r="BC6" s="93" t="s">
        <v>28</v>
      </c>
      <c r="BD6" s="93" t="s">
        <v>29</v>
      </c>
      <c r="BE6" s="93" t="s">
        <v>26</v>
      </c>
      <c r="BF6" s="93" t="s">
        <v>27</v>
      </c>
    </row>
    <row r="7" spans="1:64" s="64" customFormat="1" ht="11.25" x14ac:dyDescent="0.2">
      <c r="A7" s="80"/>
      <c r="B7" s="62"/>
      <c r="C7" s="62"/>
      <c r="D7" s="62"/>
      <c r="E7" s="62"/>
      <c r="F7" s="62"/>
      <c r="G7" s="61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  <c r="S7" s="62"/>
      <c r="T7" s="63"/>
      <c r="U7" s="62"/>
      <c r="V7" s="62"/>
      <c r="W7" s="62"/>
      <c r="X7" s="62"/>
      <c r="Y7" s="62"/>
      <c r="Z7" s="62"/>
      <c r="AA7" s="62"/>
      <c r="AB7" s="62"/>
      <c r="AC7" s="62"/>
      <c r="AD7" s="62"/>
      <c r="AE7" s="60"/>
      <c r="AF7" s="60"/>
      <c r="AG7" s="60"/>
      <c r="AH7" s="63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3"/>
      <c r="AY7" s="60"/>
      <c r="AZ7" s="60"/>
      <c r="BA7" s="60"/>
      <c r="BB7" s="60"/>
      <c r="BC7" s="60"/>
      <c r="BD7" s="60"/>
      <c r="BE7" s="60"/>
      <c r="BF7" s="60"/>
    </row>
    <row r="8" spans="1:64" x14ac:dyDescent="0.25">
      <c r="B8" s="67">
        <v>5268</v>
      </c>
      <c r="C8" s="68" t="s">
        <v>826</v>
      </c>
      <c r="D8" s="69">
        <v>43515</v>
      </c>
      <c r="E8" s="70" t="s">
        <v>31</v>
      </c>
      <c r="F8" s="68">
        <v>44105</v>
      </c>
      <c r="G8" s="67">
        <v>2</v>
      </c>
      <c r="H8" s="68" t="s">
        <v>851</v>
      </c>
      <c r="I8" s="69">
        <v>40486</v>
      </c>
      <c r="J8" s="71" t="s">
        <v>517</v>
      </c>
      <c r="K8" s="69">
        <v>41568</v>
      </c>
      <c r="L8" s="68" t="s">
        <v>0</v>
      </c>
      <c r="M8" s="68" t="s">
        <v>172</v>
      </c>
      <c r="N8" s="72" t="s">
        <v>1098</v>
      </c>
      <c r="O8" s="73" t="s">
        <v>1099</v>
      </c>
      <c r="P8" s="73" t="s">
        <v>53</v>
      </c>
      <c r="Q8" s="73" t="s">
        <v>56</v>
      </c>
      <c r="R8" s="72" t="s">
        <v>1372</v>
      </c>
      <c r="S8" s="70" t="s">
        <v>1372</v>
      </c>
      <c r="T8" s="72" t="s">
        <v>1372</v>
      </c>
      <c r="U8" s="70" t="s">
        <v>1372</v>
      </c>
      <c r="V8" s="70" t="s">
        <v>33</v>
      </c>
      <c r="W8" s="70" t="s">
        <v>1381</v>
      </c>
      <c r="X8" s="70" t="s">
        <v>1381</v>
      </c>
      <c r="Y8" s="70" t="s">
        <v>1381</v>
      </c>
      <c r="Z8" s="70" t="s">
        <v>80</v>
      </c>
      <c r="AA8" s="70" t="s">
        <v>80</v>
      </c>
      <c r="AB8" s="70" t="s">
        <v>273</v>
      </c>
      <c r="AC8" s="70" t="s">
        <v>1382</v>
      </c>
      <c r="AD8" s="70" t="s">
        <v>1381</v>
      </c>
      <c r="AE8" s="68">
        <v>43647</v>
      </c>
      <c r="AF8" s="74">
        <v>228697.77</v>
      </c>
      <c r="AG8" s="74">
        <v>94163.520000000004</v>
      </c>
      <c r="AH8" s="75">
        <v>322861.28999999998</v>
      </c>
      <c r="AI8" s="74">
        <v>0</v>
      </c>
      <c r="AJ8" s="74">
        <v>0</v>
      </c>
      <c r="AK8" s="74">
        <v>0</v>
      </c>
      <c r="AL8" s="74">
        <v>0</v>
      </c>
      <c r="AM8" s="74">
        <v>0</v>
      </c>
      <c r="AN8" s="74">
        <v>0</v>
      </c>
      <c r="AO8" s="74">
        <v>228697.77</v>
      </c>
      <c r="AP8" s="74">
        <v>94163.520000000004</v>
      </c>
      <c r="AQ8" s="74">
        <v>322861.28999999998</v>
      </c>
      <c r="AR8" s="74">
        <v>228697.77</v>
      </c>
      <c r="AS8" s="76">
        <v>25156.75</v>
      </c>
      <c r="AT8" s="74">
        <v>50313.5</v>
      </c>
      <c r="AU8" s="77">
        <v>21</v>
      </c>
      <c r="AV8" s="74">
        <v>322861.28999999998</v>
      </c>
      <c r="AW8" s="74">
        <v>25156.75</v>
      </c>
      <c r="AX8" s="75">
        <v>332288.40000000002</v>
      </c>
      <c r="AY8" s="78">
        <v>0</v>
      </c>
      <c r="AZ8" s="74">
        <v>0</v>
      </c>
      <c r="BA8" s="74">
        <v>332288.40000000002</v>
      </c>
      <c r="BB8" s="74">
        <v>235375.43</v>
      </c>
      <c r="BC8" s="74">
        <v>25891.29</v>
      </c>
      <c r="BD8" s="74">
        <v>51782.58</v>
      </c>
      <c r="BE8" s="74">
        <v>332288.40000000002</v>
      </c>
      <c r="BF8" s="74">
        <v>25891.29</v>
      </c>
      <c r="BK8" s="1" t="s">
        <v>1679</v>
      </c>
    </row>
    <row r="9" spans="1:64" x14ac:dyDescent="0.25">
      <c r="B9" s="95">
        <v>5290</v>
      </c>
      <c r="C9" s="96" t="s">
        <v>826</v>
      </c>
      <c r="D9" s="97">
        <v>43515</v>
      </c>
      <c r="E9" s="98" t="s">
        <v>31</v>
      </c>
      <c r="F9" s="96">
        <v>44105</v>
      </c>
      <c r="G9" s="95">
        <v>2</v>
      </c>
      <c r="H9" s="96" t="s">
        <v>855</v>
      </c>
      <c r="I9" s="97">
        <v>40514</v>
      </c>
      <c r="J9" s="99" t="s">
        <v>69</v>
      </c>
      <c r="K9" s="97">
        <v>42811</v>
      </c>
      <c r="L9" s="96" t="s">
        <v>0</v>
      </c>
      <c r="M9" s="96" t="s">
        <v>49</v>
      </c>
      <c r="N9" s="100" t="s">
        <v>1104</v>
      </c>
      <c r="O9" s="101" t="s">
        <v>1105</v>
      </c>
      <c r="P9" s="101" t="s">
        <v>53</v>
      </c>
      <c r="Q9" s="101" t="s">
        <v>56</v>
      </c>
      <c r="R9" s="100" t="s">
        <v>1372</v>
      </c>
      <c r="S9" s="98" t="s">
        <v>1372</v>
      </c>
      <c r="T9" s="100" t="s">
        <v>1372</v>
      </c>
      <c r="U9" s="98" t="s">
        <v>1372</v>
      </c>
      <c r="V9" s="98" t="s">
        <v>33</v>
      </c>
      <c r="W9" s="98" t="s">
        <v>1381</v>
      </c>
      <c r="X9" s="98" t="s">
        <v>1381</v>
      </c>
      <c r="Y9" s="98" t="s">
        <v>1381</v>
      </c>
      <c r="Z9" s="98" t="s">
        <v>80</v>
      </c>
      <c r="AA9" s="98" t="s">
        <v>80</v>
      </c>
      <c r="AB9" s="98" t="s">
        <v>273</v>
      </c>
      <c r="AC9" s="98" t="s">
        <v>1382</v>
      </c>
      <c r="AD9" s="98" t="s">
        <v>1381</v>
      </c>
      <c r="AE9" s="96">
        <v>43647</v>
      </c>
      <c r="AF9" s="102">
        <v>440285.9</v>
      </c>
      <c r="AG9" s="102">
        <v>148114.41</v>
      </c>
      <c r="AH9" s="103">
        <v>588400.31000000006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440285.9</v>
      </c>
      <c r="AP9" s="102">
        <v>148114.41</v>
      </c>
      <c r="AQ9" s="102">
        <v>588400.31000000006</v>
      </c>
      <c r="AR9" s="102">
        <v>440285.9</v>
      </c>
      <c r="AS9" s="104">
        <v>48431.44</v>
      </c>
      <c r="AT9" s="102">
        <v>96862.88</v>
      </c>
      <c r="AU9" s="105">
        <v>23</v>
      </c>
      <c r="AV9" s="102">
        <v>588400.31000000006</v>
      </c>
      <c r="AW9" s="102">
        <v>48431.44</v>
      </c>
      <c r="AX9" s="103">
        <v>605580.80000000005</v>
      </c>
      <c r="AY9" s="106">
        <v>0</v>
      </c>
      <c r="AZ9" s="102">
        <v>0</v>
      </c>
      <c r="BA9" s="102">
        <v>605580.80000000005</v>
      </c>
      <c r="BB9" s="102">
        <v>453141.65</v>
      </c>
      <c r="BC9" s="102">
        <v>49845.58</v>
      </c>
      <c r="BD9" s="102">
        <v>99691.16</v>
      </c>
      <c r="BE9" s="102">
        <v>605580.80000000005</v>
      </c>
      <c r="BF9" s="102">
        <v>49845.58</v>
      </c>
      <c r="BK9" s="1" t="s">
        <v>1679</v>
      </c>
    </row>
    <row r="10" spans="1:64" x14ac:dyDescent="0.25">
      <c r="B10" s="67">
        <v>5295</v>
      </c>
      <c r="C10" s="68" t="s">
        <v>826</v>
      </c>
      <c r="D10" s="69">
        <v>43515</v>
      </c>
      <c r="E10" s="70" t="s">
        <v>31</v>
      </c>
      <c r="F10" s="68">
        <v>44105</v>
      </c>
      <c r="G10" s="67">
        <v>2</v>
      </c>
      <c r="H10" s="68" t="s">
        <v>857</v>
      </c>
      <c r="I10" s="69">
        <v>39987</v>
      </c>
      <c r="J10" s="71" t="s">
        <v>858</v>
      </c>
      <c r="K10" s="69">
        <v>42342</v>
      </c>
      <c r="L10" s="68" t="s">
        <v>0</v>
      </c>
      <c r="M10" s="68" t="s">
        <v>30</v>
      </c>
      <c r="N10" s="72" t="s">
        <v>1109</v>
      </c>
      <c r="O10" s="73" t="s">
        <v>1110</v>
      </c>
      <c r="P10" s="73" t="s">
        <v>53</v>
      </c>
      <c r="Q10" s="73" t="s">
        <v>879</v>
      </c>
      <c r="R10" s="72" t="s">
        <v>606</v>
      </c>
      <c r="S10" s="70" t="s">
        <v>607</v>
      </c>
      <c r="T10" s="72" t="s">
        <v>1372</v>
      </c>
      <c r="U10" s="70" t="s">
        <v>1372</v>
      </c>
      <c r="V10" s="70" t="s">
        <v>33</v>
      </c>
      <c r="W10" s="70" t="s">
        <v>1381</v>
      </c>
      <c r="X10" s="70" t="s">
        <v>1381</v>
      </c>
      <c r="Y10" s="70" t="s">
        <v>1381</v>
      </c>
      <c r="Z10" s="70" t="s">
        <v>80</v>
      </c>
      <c r="AA10" s="70" t="s">
        <v>80</v>
      </c>
      <c r="AB10" s="70" t="s">
        <v>273</v>
      </c>
      <c r="AC10" s="70" t="s">
        <v>1382</v>
      </c>
      <c r="AD10" s="70" t="s">
        <v>1381</v>
      </c>
      <c r="AE10" s="68">
        <v>43647</v>
      </c>
      <c r="AF10" s="74">
        <v>981427.86</v>
      </c>
      <c r="AG10" s="74">
        <v>303900.96000000002</v>
      </c>
      <c r="AH10" s="75">
        <v>1285328.82</v>
      </c>
      <c r="AI10" s="74">
        <v>147214.17000000001</v>
      </c>
      <c r="AJ10" s="74">
        <v>45585.15</v>
      </c>
      <c r="AK10" s="74">
        <v>192799.32</v>
      </c>
      <c r="AL10" s="74">
        <v>0</v>
      </c>
      <c r="AM10" s="74">
        <v>0</v>
      </c>
      <c r="AN10" s="74">
        <v>0</v>
      </c>
      <c r="AO10" s="74">
        <v>834213.69</v>
      </c>
      <c r="AP10" s="74">
        <v>258315.81</v>
      </c>
      <c r="AQ10" s="74">
        <v>1092529.5</v>
      </c>
      <c r="AR10" s="74">
        <v>981427.86</v>
      </c>
      <c r="AS10" s="76">
        <v>107957.06</v>
      </c>
      <c r="AT10" s="74">
        <v>215914.12</v>
      </c>
      <c r="AU10" s="77">
        <v>99</v>
      </c>
      <c r="AV10" s="74">
        <v>1092529.5</v>
      </c>
      <c r="AW10" s="74">
        <v>107957.06</v>
      </c>
      <c r="AX10" s="75">
        <v>1322858.69</v>
      </c>
      <c r="AY10" s="78">
        <v>198428.79999999999</v>
      </c>
      <c r="AZ10" s="74">
        <v>0</v>
      </c>
      <c r="BA10" s="74">
        <v>1124429.8899999999</v>
      </c>
      <c r="BB10" s="74">
        <v>1010084.23</v>
      </c>
      <c r="BC10" s="74">
        <v>111109.26</v>
      </c>
      <c r="BD10" s="74">
        <v>222218.52</v>
      </c>
      <c r="BE10" s="74">
        <v>1124429.8899999999</v>
      </c>
      <c r="BF10" s="74">
        <v>111109.26</v>
      </c>
      <c r="BK10" s="1" t="s">
        <v>1679</v>
      </c>
    </row>
    <row r="11" spans="1:64" s="79" customFormat="1" x14ac:dyDescent="0.25">
      <c r="B11" s="95">
        <v>5333</v>
      </c>
      <c r="C11" s="96" t="s">
        <v>826</v>
      </c>
      <c r="D11" s="97">
        <v>43515</v>
      </c>
      <c r="E11" s="98" t="s">
        <v>31</v>
      </c>
      <c r="F11" s="96">
        <v>44105</v>
      </c>
      <c r="G11" s="95">
        <v>2</v>
      </c>
      <c r="H11" s="96" t="s">
        <v>848</v>
      </c>
      <c r="I11" s="97">
        <v>36922</v>
      </c>
      <c r="J11" s="99" t="s">
        <v>252</v>
      </c>
      <c r="K11" s="97">
        <v>37959</v>
      </c>
      <c r="L11" s="96" t="s">
        <v>0</v>
      </c>
      <c r="M11" s="96" t="s">
        <v>30</v>
      </c>
      <c r="N11" s="100" t="s">
        <v>1138</v>
      </c>
      <c r="O11" s="101" t="s">
        <v>1139</v>
      </c>
      <c r="P11" s="101" t="s">
        <v>53</v>
      </c>
      <c r="Q11" s="101" t="s">
        <v>57</v>
      </c>
      <c r="R11" s="100" t="s">
        <v>880</v>
      </c>
      <c r="S11" s="98" t="s">
        <v>881</v>
      </c>
      <c r="T11" s="100" t="s">
        <v>882</v>
      </c>
      <c r="U11" s="98" t="s">
        <v>883</v>
      </c>
      <c r="V11" s="98" t="s">
        <v>33</v>
      </c>
      <c r="W11" s="98" t="s">
        <v>1381</v>
      </c>
      <c r="X11" s="98" t="s">
        <v>1381</v>
      </c>
      <c r="Y11" s="98" t="s">
        <v>1381</v>
      </c>
      <c r="Z11" s="98" t="s">
        <v>80</v>
      </c>
      <c r="AA11" s="98" t="s">
        <v>80</v>
      </c>
      <c r="AB11" s="98" t="s">
        <v>273</v>
      </c>
      <c r="AC11" s="98" t="s">
        <v>1382</v>
      </c>
      <c r="AD11" s="98" t="s">
        <v>1381</v>
      </c>
      <c r="AE11" s="96">
        <v>43647</v>
      </c>
      <c r="AF11" s="102">
        <v>186080.13</v>
      </c>
      <c r="AG11" s="102">
        <v>225087.3</v>
      </c>
      <c r="AH11" s="103">
        <v>411167.43</v>
      </c>
      <c r="AI11" s="102">
        <v>27912.01</v>
      </c>
      <c r="AJ11" s="102">
        <v>33763.1</v>
      </c>
      <c r="AK11" s="102">
        <v>61675.11</v>
      </c>
      <c r="AL11" s="102">
        <v>27912.01</v>
      </c>
      <c r="AM11" s="102">
        <v>33763.1</v>
      </c>
      <c r="AN11" s="102">
        <v>61675.11</v>
      </c>
      <c r="AO11" s="102">
        <v>130256.11</v>
      </c>
      <c r="AP11" s="102">
        <v>157561.1</v>
      </c>
      <c r="AQ11" s="102">
        <v>287817.21000000002</v>
      </c>
      <c r="AR11" s="102">
        <v>186080.13</v>
      </c>
      <c r="AS11" s="104">
        <v>20468.810000000001</v>
      </c>
      <c r="AT11" s="102">
        <v>40937.620000000003</v>
      </c>
      <c r="AU11" s="105">
        <v>50</v>
      </c>
      <c r="AV11" s="102">
        <v>287817.21000000002</v>
      </c>
      <c r="AW11" s="102">
        <v>20468.810000000001</v>
      </c>
      <c r="AX11" s="103">
        <v>423172.96</v>
      </c>
      <c r="AY11" s="106">
        <v>63475.94</v>
      </c>
      <c r="AZ11" s="102">
        <v>63475.94</v>
      </c>
      <c r="BA11" s="102">
        <v>296221.08</v>
      </c>
      <c r="BB11" s="102">
        <v>191513.41</v>
      </c>
      <c r="BC11" s="102">
        <v>21066.47</v>
      </c>
      <c r="BD11" s="102">
        <v>42132.94</v>
      </c>
      <c r="BE11" s="102">
        <v>296221.08</v>
      </c>
      <c r="BF11" s="102">
        <v>21066.47</v>
      </c>
      <c r="BK11" s="1" t="s">
        <v>1679</v>
      </c>
    </row>
    <row r="12" spans="1:64" x14ac:dyDescent="0.25">
      <c r="B12" s="67">
        <v>5334</v>
      </c>
      <c r="C12" s="68" t="s">
        <v>826</v>
      </c>
      <c r="D12" s="69">
        <v>43515</v>
      </c>
      <c r="E12" s="70" t="s">
        <v>31</v>
      </c>
      <c r="F12" s="68">
        <v>44105</v>
      </c>
      <c r="G12" s="67">
        <v>2</v>
      </c>
      <c r="H12" s="68" t="s">
        <v>861</v>
      </c>
      <c r="I12" s="69">
        <v>36311</v>
      </c>
      <c r="J12" s="71" t="s">
        <v>862</v>
      </c>
      <c r="K12" s="69">
        <v>37106</v>
      </c>
      <c r="L12" s="68" t="s">
        <v>0</v>
      </c>
      <c r="M12" s="68" t="s">
        <v>869</v>
      </c>
      <c r="N12" s="72" t="s">
        <v>1140</v>
      </c>
      <c r="O12" s="73" t="s">
        <v>1141</v>
      </c>
      <c r="P12" s="73" t="s">
        <v>34</v>
      </c>
      <c r="Q12" s="73" t="s">
        <v>1142</v>
      </c>
      <c r="R12" s="72" t="s">
        <v>606</v>
      </c>
      <c r="S12" s="70" t="s">
        <v>607</v>
      </c>
      <c r="T12" s="72" t="s">
        <v>1372</v>
      </c>
      <c r="U12" s="70" t="s">
        <v>1372</v>
      </c>
      <c r="V12" s="70" t="s">
        <v>33</v>
      </c>
      <c r="W12" s="70" t="s">
        <v>1381</v>
      </c>
      <c r="X12" s="70" t="s">
        <v>1381</v>
      </c>
      <c r="Y12" s="70" t="s">
        <v>1381</v>
      </c>
      <c r="Z12" s="70" t="s">
        <v>80</v>
      </c>
      <c r="AA12" s="70" t="s">
        <v>80</v>
      </c>
      <c r="AB12" s="70" t="s">
        <v>273</v>
      </c>
      <c r="AC12" s="70" t="s">
        <v>1382</v>
      </c>
      <c r="AD12" s="70" t="s">
        <v>1381</v>
      </c>
      <c r="AE12" s="68">
        <v>43647</v>
      </c>
      <c r="AF12" s="74">
        <v>24409.3</v>
      </c>
      <c r="AG12" s="74">
        <v>65094.21</v>
      </c>
      <c r="AH12" s="75">
        <v>89503.51</v>
      </c>
      <c r="AI12" s="74">
        <v>2929.11</v>
      </c>
      <c r="AJ12" s="74">
        <v>7811.31</v>
      </c>
      <c r="AK12" s="74">
        <v>10740.42</v>
      </c>
      <c r="AL12" s="74">
        <v>0</v>
      </c>
      <c r="AM12" s="74">
        <v>0</v>
      </c>
      <c r="AN12" s="74">
        <v>0</v>
      </c>
      <c r="AO12" s="74">
        <v>21480.19</v>
      </c>
      <c r="AP12" s="74">
        <v>57282.9</v>
      </c>
      <c r="AQ12" s="74">
        <v>78763.09</v>
      </c>
      <c r="AR12" s="74">
        <v>0</v>
      </c>
      <c r="AS12" s="76">
        <v>0</v>
      </c>
      <c r="AT12" s="74">
        <v>0</v>
      </c>
      <c r="AU12" s="77">
        <v>33</v>
      </c>
      <c r="AV12" s="74">
        <v>78763.09</v>
      </c>
      <c r="AW12" s="74">
        <v>0</v>
      </c>
      <c r="AX12" s="75">
        <v>92116.88</v>
      </c>
      <c r="AY12" s="78">
        <v>11054.02</v>
      </c>
      <c r="AZ12" s="74">
        <v>0</v>
      </c>
      <c r="BA12" s="74">
        <v>81062.86</v>
      </c>
      <c r="BB12" s="74">
        <v>0</v>
      </c>
      <c r="BC12" s="74">
        <v>0</v>
      </c>
      <c r="BD12" s="74">
        <v>0</v>
      </c>
      <c r="BE12" s="74">
        <v>81062.86</v>
      </c>
      <c r="BF12" s="74">
        <v>0</v>
      </c>
      <c r="BG12" s="79"/>
      <c r="BH12" s="79"/>
      <c r="BI12" s="79"/>
      <c r="BJ12" s="79"/>
      <c r="BK12" s="1" t="s">
        <v>1679</v>
      </c>
      <c r="BL12" s="79"/>
    </row>
    <row r="13" spans="1:64" s="79" customFormat="1" x14ac:dyDescent="0.25">
      <c r="B13" s="95">
        <v>5350</v>
      </c>
      <c r="C13" s="96" t="s">
        <v>826</v>
      </c>
      <c r="D13" s="97">
        <v>43515</v>
      </c>
      <c r="E13" s="98" t="s">
        <v>31</v>
      </c>
      <c r="F13" s="96">
        <v>44105</v>
      </c>
      <c r="G13" s="95">
        <v>2</v>
      </c>
      <c r="H13" s="96" t="s">
        <v>863</v>
      </c>
      <c r="I13" s="97">
        <v>37743</v>
      </c>
      <c r="J13" s="99" t="s">
        <v>252</v>
      </c>
      <c r="K13" s="97">
        <v>37965</v>
      </c>
      <c r="L13" s="96" t="s">
        <v>0</v>
      </c>
      <c r="M13" s="96" t="s">
        <v>30</v>
      </c>
      <c r="N13" s="100" t="s">
        <v>1143</v>
      </c>
      <c r="O13" s="101" t="s">
        <v>1144</v>
      </c>
      <c r="P13" s="101" t="s">
        <v>34</v>
      </c>
      <c r="Q13" s="101" t="s">
        <v>57</v>
      </c>
      <c r="R13" s="100" t="s">
        <v>1372</v>
      </c>
      <c r="S13" s="98" t="s">
        <v>1372</v>
      </c>
      <c r="T13" s="100" t="s">
        <v>1372</v>
      </c>
      <c r="U13" s="98" t="s">
        <v>1372</v>
      </c>
      <c r="V13" s="98" t="s">
        <v>33</v>
      </c>
      <c r="W13" s="98" t="s">
        <v>1381</v>
      </c>
      <c r="X13" s="98" t="s">
        <v>1381</v>
      </c>
      <c r="Y13" s="98" t="s">
        <v>1381</v>
      </c>
      <c r="Z13" s="98" t="s">
        <v>80</v>
      </c>
      <c r="AA13" s="98" t="s">
        <v>80</v>
      </c>
      <c r="AB13" s="98" t="s">
        <v>273</v>
      </c>
      <c r="AC13" s="98" t="s">
        <v>1382</v>
      </c>
      <c r="AD13" s="98" t="s">
        <v>1381</v>
      </c>
      <c r="AE13" s="96">
        <v>43647</v>
      </c>
      <c r="AF13" s="102">
        <v>91411.46</v>
      </c>
      <c r="AG13" s="102">
        <v>82733.009999999995</v>
      </c>
      <c r="AH13" s="103">
        <v>174144.47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91411.46</v>
      </c>
      <c r="AP13" s="102">
        <v>82733.009999999995</v>
      </c>
      <c r="AQ13" s="102">
        <v>174144.47</v>
      </c>
      <c r="AR13" s="102">
        <v>68712.06</v>
      </c>
      <c r="AS13" s="104">
        <v>7558.32</v>
      </c>
      <c r="AT13" s="102">
        <v>0</v>
      </c>
      <c r="AU13" s="105">
        <v>29</v>
      </c>
      <c r="AV13" s="102">
        <v>174144.47</v>
      </c>
      <c r="AW13" s="102">
        <v>7558.32</v>
      </c>
      <c r="AX13" s="103">
        <v>179229.25</v>
      </c>
      <c r="AY13" s="106">
        <v>0</v>
      </c>
      <c r="AZ13" s="102">
        <v>0</v>
      </c>
      <c r="BA13" s="102">
        <v>179229.25</v>
      </c>
      <c r="BB13" s="102">
        <v>70718.350000000006</v>
      </c>
      <c r="BC13" s="102">
        <v>7779.01</v>
      </c>
      <c r="BD13" s="102">
        <v>0</v>
      </c>
      <c r="BE13" s="102">
        <v>179229.25</v>
      </c>
      <c r="BF13" s="102">
        <v>7779.01</v>
      </c>
      <c r="BK13" s="1" t="s">
        <v>1679</v>
      </c>
    </row>
    <row r="14" spans="1:64" x14ac:dyDescent="0.25">
      <c r="B14" s="67">
        <v>5351</v>
      </c>
      <c r="C14" s="68" t="s">
        <v>826</v>
      </c>
      <c r="D14" s="69">
        <v>43515</v>
      </c>
      <c r="E14" s="70" t="s">
        <v>31</v>
      </c>
      <c r="F14" s="68">
        <v>44105</v>
      </c>
      <c r="G14" s="67">
        <v>2</v>
      </c>
      <c r="H14" s="68" t="s">
        <v>863</v>
      </c>
      <c r="I14" s="69">
        <v>37743</v>
      </c>
      <c r="J14" s="71" t="s">
        <v>252</v>
      </c>
      <c r="K14" s="69">
        <v>37965</v>
      </c>
      <c r="L14" s="68" t="s">
        <v>0</v>
      </c>
      <c r="M14" s="68" t="s">
        <v>30</v>
      </c>
      <c r="N14" s="72" t="s">
        <v>1145</v>
      </c>
      <c r="O14" s="73" t="s">
        <v>1146</v>
      </c>
      <c r="P14" s="73" t="s">
        <v>53</v>
      </c>
      <c r="Q14" s="73" t="s">
        <v>57</v>
      </c>
      <c r="R14" s="72" t="s">
        <v>1372</v>
      </c>
      <c r="S14" s="70" t="s">
        <v>1372</v>
      </c>
      <c r="T14" s="72" t="s">
        <v>1372</v>
      </c>
      <c r="U14" s="70" t="s">
        <v>1372</v>
      </c>
      <c r="V14" s="70" t="s">
        <v>33</v>
      </c>
      <c r="W14" s="70" t="s">
        <v>1381</v>
      </c>
      <c r="X14" s="70" t="s">
        <v>1381</v>
      </c>
      <c r="Y14" s="70" t="s">
        <v>1381</v>
      </c>
      <c r="Z14" s="70" t="s">
        <v>80</v>
      </c>
      <c r="AA14" s="70" t="s">
        <v>80</v>
      </c>
      <c r="AB14" s="70" t="s">
        <v>273</v>
      </c>
      <c r="AC14" s="70" t="s">
        <v>1382</v>
      </c>
      <c r="AD14" s="70" t="s">
        <v>1381</v>
      </c>
      <c r="AE14" s="68">
        <v>43647</v>
      </c>
      <c r="AF14" s="74">
        <v>69797.78</v>
      </c>
      <c r="AG14" s="74">
        <v>64301.77</v>
      </c>
      <c r="AH14" s="75">
        <v>134099.54999999999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69797.78</v>
      </c>
      <c r="AP14" s="74">
        <v>64301.77</v>
      </c>
      <c r="AQ14" s="74">
        <v>134099.54999999999</v>
      </c>
      <c r="AR14" s="74">
        <v>69797.759999999995</v>
      </c>
      <c r="AS14" s="76">
        <v>7677.75</v>
      </c>
      <c r="AT14" s="74">
        <v>15355.5</v>
      </c>
      <c r="AU14" s="77">
        <v>11</v>
      </c>
      <c r="AV14" s="74">
        <v>134099.54999999999</v>
      </c>
      <c r="AW14" s="74">
        <v>7677.75</v>
      </c>
      <c r="AX14" s="75">
        <v>138015.07</v>
      </c>
      <c r="AY14" s="78">
        <v>0</v>
      </c>
      <c r="AZ14" s="74">
        <v>0</v>
      </c>
      <c r="BA14" s="74">
        <v>138015.07</v>
      </c>
      <c r="BB14" s="74">
        <v>71835.759999999995</v>
      </c>
      <c r="BC14" s="74">
        <v>7901.93</v>
      </c>
      <c r="BD14" s="74">
        <v>15803.86</v>
      </c>
      <c r="BE14" s="74">
        <v>138015.07</v>
      </c>
      <c r="BF14" s="74">
        <v>7901.93</v>
      </c>
      <c r="BG14" s="79"/>
      <c r="BH14" s="79"/>
      <c r="BI14" s="79"/>
      <c r="BJ14" s="79"/>
      <c r="BK14" s="1" t="s">
        <v>1679</v>
      </c>
      <c r="BL14" s="79"/>
    </row>
    <row r="15" spans="1:64" s="79" customFormat="1" x14ac:dyDescent="0.25">
      <c r="B15" s="95">
        <v>5412</v>
      </c>
      <c r="C15" s="96" t="s">
        <v>826</v>
      </c>
      <c r="D15" s="97">
        <v>43515</v>
      </c>
      <c r="E15" s="98" t="s">
        <v>31</v>
      </c>
      <c r="F15" s="96">
        <v>44105</v>
      </c>
      <c r="G15" s="95">
        <v>2</v>
      </c>
      <c r="H15" s="96" t="s">
        <v>39</v>
      </c>
      <c r="I15" s="97">
        <v>37480</v>
      </c>
      <c r="J15" s="99" t="s">
        <v>252</v>
      </c>
      <c r="K15" s="97">
        <v>38288</v>
      </c>
      <c r="L15" s="96" t="s">
        <v>0</v>
      </c>
      <c r="M15" s="96" t="s">
        <v>30</v>
      </c>
      <c r="N15" s="100" t="s">
        <v>1181</v>
      </c>
      <c r="O15" s="101" t="s">
        <v>1182</v>
      </c>
      <c r="P15" s="101" t="s">
        <v>32</v>
      </c>
      <c r="Q15" s="101" t="s">
        <v>57</v>
      </c>
      <c r="R15" s="100" t="s">
        <v>58</v>
      </c>
      <c r="S15" s="98" t="s">
        <v>59</v>
      </c>
      <c r="T15" s="100" t="s">
        <v>1372</v>
      </c>
      <c r="U15" s="98" t="s">
        <v>1372</v>
      </c>
      <c r="V15" s="98" t="s">
        <v>33</v>
      </c>
      <c r="W15" s="98" t="s">
        <v>1381</v>
      </c>
      <c r="X15" s="98" t="s">
        <v>1381</v>
      </c>
      <c r="Y15" s="98" t="s">
        <v>1381</v>
      </c>
      <c r="Z15" s="98" t="s">
        <v>80</v>
      </c>
      <c r="AA15" s="98" t="s">
        <v>80</v>
      </c>
      <c r="AB15" s="98" t="s">
        <v>273</v>
      </c>
      <c r="AC15" s="98" t="s">
        <v>1382</v>
      </c>
      <c r="AD15" s="98" t="s">
        <v>1381</v>
      </c>
      <c r="AE15" s="96">
        <v>43647</v>
      </c>
      <c r="AF15" s="102">
        <v>64449.97</v>
      </c>
      <c r="AG15" s="102">
        <v>44470.43</v>
      </c>
      <c r="AH15" s="103">
        <v>108920.4</v>
      </c>
      <c r="AI15" s="102">
        <v>12889.98</v>
      </c>
      <c r="AJ15" s="102">
        <v>8894.09</v>
      </c>
      <c r="AK15" s="102">
        <v>21784.07</v>
      </c>
      <c r="AL15" s="102">
        <v>0</v>
      </c>
      <c r="AM15" s="102">
        <v>0</v>
      </c>
      <c r="AN15" s="102">
        <v>0</v>
      </c>
      <c r="AO15" s="102">
        <v>51559.99</v>
      </c>
      <c r="AP15" s="102">
        <v>35576.339999999997</v>
      </c>
      <c r="AQ15" s="102">
        <v>87136.33</v>
      </c>
      <c r="AR15" s="102">
        <v>26766.09</v>
      </c>
      <c r="AS15" s="104">
        <v>2944.26</v>
      </c>
      <c r="AT15" s="102">
        <v>0</v>
      </c>
      <c r="AU15" s="105">
        <v>42</v>
      </c>
      <c r="AV15" s="102">
        <v>87136.33</v>
      </c>
      <c r="AW15" s="102">
        <v>2944.26</v>
      </c>
      <c r="AX15" s="103">
        <v>112100.72</v>
      </c>
      <c r="AY15" s="106">
        <v>22420.13</v>
      </c>
      <c r="AZ15" s="102">
        <v>0</v>
      </c>
      <c r="BA15" s="102">
        <v>89680.59</v>
      </c>
      <c r="BB15" s="102">
        <v>27547.62</v>
      </c>
      <c r="BC15" s="102">
        <v>3030.23</v>
      </c>
      <c r="BD15" s="102">
        <v>0</v>
      </c>
      <c r="BE15" s="102">
        <v>89680.59</v>
      </c>
      <c r="BF15" s="102">
        <v>3030.23</v>
      </c>
      <c r="BK15" s="1" t="s">
        <v>1679</v>
      </c>
    </row>
    <row r="16" spans="1:64" s="79" customFormat="1" x14ac:dyDescent="0.25">
      <c r="B16" s="67">
        <v>5413</v>
      </c>
      <c r="C16" s="68" t="s">
        <v>826</v>
      </c>
      <c r="D16" s="69">
        <v>43515</v>
      </c>
      <c r="E16" s="70" t="s">
        <v>31</v>
      </c>
      <c r="F16" s="68">
        <v>44105</v>
      </c>
      <c r="G16" s="67">
        <v>2</v>
      </c>
      <c r="H16" s="68" t="s">
        <v>39</v>
      </c>
      <c r="I16" s="69">
        <v>37480</v>
      </c>
      <c r="J16" s="71" t="s">
        <v>252</v>
      </c>
      <c r="K16" s="69">
        <v>38288</v>
      </c>
      <c r="L16" s="68" t="s">
        <v>0</v>
      </c>
      <c r="M16" s="68" t="s">
        <v>30</v>
      </c>
      <c r="N16" s="72" t="s">
        <v>1183</v>
      </c>
      <c r="O16" s="73" t="s">
        <v>1184</v>
      </c>
      <c r="P16" s="73" t="s">
        <v>32</v>
      </c>
      <c r="Q16" s="73" t="s">
        <v>57</v>
      </c>
      <c r="R16" s="72" t="s">
        <v>58</v>
      </c>
      <c r="S16" s="70" t="s">
        <v>59</v>
      </c>
      <c r="T16" s="72" t="s">
        <v>1372</v>
      </c>
      <c r="U16" s="70" t="s">
        <v>1372</v>
      </c>
      <c r="V16" s="70" t="s">
        <v>33</v>
      </c>
      <c r="W16" s="70" t="s">
        <v>1381</v>
      </c>
      <c r="X16" s="70" t="s">
        <v>1381</v>
      </c>
      <c r="Y16" s="70" t="s">
        <v>1381</v>
      </c>
      <c r="Z16" s="70" t="s">
        <v>80</v>
      </c>
      <c r="AA16" s="70" t="s">
        <v>80</v>
      </c>
      <c r="AB16" s="70" t="s">
        <v>273</v>
      </c>
      <c r="AC16" s="70" t="s">
        <v>1382</v>
      </c>
      <c r="AD16" s="70" t="s">
        <v>1381</v>
      </c>
      <c r="AE16" s="68">
        <v>43647</v>
      </c>
      <c r="AF16" s="74">
        <v>118341.04</v>
      </c>
      <c r="AG16" s="74">
        <v>81796.509999999995</v>
      </c>
      <c r="AH16" s="75">
        <v>200137.55</v>
      </c>
      <c r="AI16" s="74">
        <v>23668.2</v>
      </c>
      <c r="AJ16" s="74">
        <v>16359.3</v>
      </c>
      <c r="AK16" s="74">
        <v>40027.5</v>
      </c>
      <c r="AL16" s="74">
        <v>0</v>
      </c>
      <c r="AM16" s="74">
        <v>0</v>
      </c>
      <c r="AN16" s="74">
        <v>0</v>
      </c>
      <c r="AO16" s="74">
        <v>94672.84</v>
      </c>
      <c r="AP16" s="74">
        <v>65437.21</v>
      </c>
      <c r="AQ16" s="74">
        <v>160110.04999999999</v>
      </c>
      <c r="AR16" s="74">
        <v>51487.78</v>
      </c>
      <c r="AS16" s="76">
        <v>5663.65</v>
      </c>
      <c r="AT16" s="74">
        <v>0</v>
      </c>
      <c r="AU16" s="77">
        <v>42</v>
      </c>
      <c r="AV16" s="74">
        <v>160110.04999999999</v>
      </c>
      <c r="AW16" s="74">
        <v>5663.65</v>
      </c>
      <c r="AX16" s="75">
        <v>205981.28</v>
      </c>
      <c r="AY16" s="78">
        <v>41196.239999999998</v>
      </c>
      <c r="AZ16" s="74">
        <v>0</v>
      </c>
      <c r="BA16" s="74">
        <v>164785.04</v>
      </c>
      <c r="BB16" s="74">
        <v>52991.15</v>
      </c>
      <c r="BC16" s="74">
        <v>5829.02</v>
      </c>
      <c r="BD16" s="74">
        <v>0</v>
      </c>
      <c r="BE16" s="74">
        <v>164785.04</v>
      </c>
      <c r="BF16" s="74">
        <v>5829.02</v>
      </c>
      <c r="BK16" s="1" t="s">
        <v>1679</v>
      </c>
    </row>
    <row r="17" spans="2:64" s="79" customFormat="1" x14ac:dyDescent="0.25">
      <c r="B17" s="95">
        <v>5414</v>
      </c>
      <c r="C17" s="96" t="s">
        <v>826</v>
      </c>
      <c r="D17" s="97">
        <v>43515</v>
      </c>
      <c r="E17" s="98" t="s">
        <v>31</v>
      </c>
      <c r="F17" s="96">
        <v>44105</v>
      </c>
      <c r="G17" s="95">
        <v>2</v>
      </c>
      <c r="H17" s="96" t="s">
        <v>39</v>
      </c>
      <c r="I17" s="97">
        <v>37480</v>
      </c>
      <c r="J17" s="99" t="s">
        <v>252</v>
      </c>
      <c r="K17" s="97">
        <v>38288</v>
      </c>
      <c r="L17" s="96" t="s">
        <v>0</v>
      </c>
      <c r="M17" s="96" t="s">
        <v>30</v>
      </c>
      <c r="N17" s="100" t="s">
        <v>1185</v>
      </c>
      <c r="O17" s="101" t="s">
        <v>1186</v>
      </c>
      <c r="P17" s="101" t="s">
        <v>32</v>
      </c>
      <c r="Q17" s="101" t="s">
        <v>57</v>
      </c>
      <c r="R17" s="100" t="s">
        <v>58</v>
      </c>
      <c r="S17" s="98" t="s">
        <v>59</v>
      </c>
      <c r="T17" s="100" t="s">
        <v>1372</v>
      </c>
      <c r="U17" s="98" t="s">
        <v>1372</v>
      </c>
      <c r="V17" s="98" t="s">
        <v>33</v>
      </c>
      <c r="W17" s="98" t="s">
        <v>1381</v>
      </c>
      <c r="X17" s="98" t="s">
        <v>1381</v>
      </c>
      <c r="Y17" s="98" t="s">
        <v>1381</v>
      </c>
      <c r="Z17" s="98" t="s">
        <v>80</v>
      </c>
      <c r="AA17" s="98" t="s">
        <v>80</v>
      </c>
      <c r="AB17" s="98" t="s">
        <v>273</v>
      </c>
      <c r="AC17" s="98" t="s">
        <v>1382</v>
      </c>
      <c r="AD17" s="98" t="s">
        <v>1381</v>
      </c>
      <c r="AE17" s="96">
        <v>43647</v>
      </c>
      <c r="AF17" s="102">
        <v>65700.83</v>
      </c>
      <c r="AG17" s="102">
        <v>47218.93</v>
      </c>
      <c r="AH17" s="103">
        <v>112919.76</v>
      </c>
      <c r="AI17" s="102">
        <v>13140.15</v>
      </c>
      <c r="AJ17" s="102">
        <v>9443.7999999999993</v>
      </c>
      <c r="AK17" s="102">
        <v>22583.95</v>
      </c>
      <c r="AL17" s="102">
        <v>0</v>
      </c>
      <c r="AM17" s="102">
        <v>0</v>
      </c>
      <c r="AN17" s="102">
        <v>0</v>
      </c>
      <c r="AO17" s="102">
        <v>52560.68</v>
      </c>
      <c r="AP17" s="102">
        <v>37775.129999999997</v>
      </c>
      <c r="AQ17" s="102">
        <v>90335.81</v>
      </c>
      <c r="AR17" s="102">
        <v>28258.52</v>
      </c>
      <c r="AS17" s="104">
        <v>3108.43</v>
      </c>
      <c r="AT17" s="102">
        <v>0</v>
      </c>
      <c r="AU17" s="105">
        <v>42</v>
      </c>
      <c r="AV17" s="102">
        <v>90335.81</v>
      </c>
      <c r="AW17" s="102">
        <v>3108.43</v>
      </c>
      <c r="AX17" s="103">
        <v>116216.86</v>
      </c>
      <c r="AY17" s="106">
        <v>23243.37</v>
      </c>
      <c r="AZ17" s="102">
        <v>0</v>
      </c>
      <c r="BA17" s="102">
        <v>92973.49</v>
      </c>
      <c r="BB17" s="102">
        <v>29083.63</v>
      </c>
      <c r="BC17" s="102">
        <v>3199.19</v>
      </c>
      <c r="BD17" s="102">
        <v>0</v>
      </c>
      <c r="BE17" s="102">
        <v>92973.49</v>
      </c>
      <c r="BF17" s="102">
        <v>3199.19</v>
      </c>
      <c r="BK17" s="1" t="s">
        <v>1679</v>
      </c>
    </row>
    <row r="18" spans="2:64" s="79" customFormat="1" x14ac:dyDescent="0.25">
      <c r="B18" s="67">
        <v>5416</v>
      </c>
      <c r="C18" s="68" t="s">
        <v>826</v>
      </c>
      <c r="D18" s="69">
        <v>43515</v>
      </c>
      <c r="E18" s="70" t="s">
        <v>31</v>
      </c>
      <c r="F18" s="68">
        <v>44105</v>
      </c>
      <c r="G18" s="67">
        <v>2</v>
      </c>
      <c r="H18" s="68" t="s">
        <v>39</v>
      </c>
      <c r="I18" s="69">
        <v>37480</v>
      </c>
      <c r="J18" s="71" t="s">
        <v>252</v>
      </c>
      <c r="K18" s="69">
        <v>38288</v>
      </c>
      <c r="L18" s="68" t="s">
        <v>0</v>
      </c>
      <c r="M18" s="68" t="s">
        <v>30</v>
      </c>
      <c r="N18" s="72" t="s">
        <v>1187</v>
      </c>
      <c r="O18" s="73" t="s">
        <v>1188</v>
      </c>
      <c r="P18" s="73" t="s">
        <v>32</v>
      </c>
      <c r="Q18" s="73" t="s">
        <v>57</v>
      </c>
      <c r="R18" s="72" t="s">
        <v>58</v>
      </c>
      <c r="S18" s="70" t="s">
        <v>59</v>
      </c>
      <c r="T18" s="72" t="s">
        <v>1372</v>
      </c>
      <c r="U18" s="70" t="s">
        <v>1372</v>
      </c>
      <c r="V18" s="70" t="s">
        <v>33</v>
      </c>
      <c r="W18" s="70" t="s">
        <v>1381</v>
      </c>
      <c r="X18" s="70" t="s">
        <v>1381</v>
      </c>
      <c r="Y18" s="70" t="s">
        <v>1381</v>
      </c>
      <c r="Z18" s="70" t="s">
        <v>80</v>
      </c>
      <c r="AA18" s="70" t="s">
        <v>80</v>
      </c>
      <c r="AB18" s="70" t="s">
        <v>273</v>
      </c>
      <c r="AC18" s="70" t="s">
        <v>1382</v>
      </c>
      <c r="AD18" s="70" t="s">
        <v>1381</v>
      </c>
      <c r="AE18" s="68">
        <v>43647</v>
      </c>
      <c r="AF18" s="74">
        <v>51283.75</v>
      </c>
      <c r="AG18" s="74">
        <v>34397.26</v>
      </c>
      <c r="AH18" s="75">
        <v>85681.01</v>
      </c>
      <c r="AI18" s="74">
        <v>10256.75</v>
      </c>
      <c r="AJ18" s="74">
        <v>6879.44</v>
      </c>
      <c r="AK18" s="74">
        <v>17136.189999999999</v>
      </c>
      <c r="AL18" s="74">
        <v>0</v>
      </c>
      <c r="AM18" s="74">
        <v>0</v>
      </c>
      <c r="AN18" s="74">
        <v>0</v>
      </c>
      <c r="AO18" s="74">
        <v>41027</v>
      </c>
      <c r="AP18" s="74">
        <v>27517.82</v>
      </c>
      <c r="AQ18" s="74">
        <v>68544.820000000007</v>
      </c>
      <c r="AR18" s="74">
        <v>13311.36</v>
      </c>
      <c r="AS18" s="76">
        <v>1464.24</v>
      </c>
      <c r="AT18" s="74">
        <v>0</v>
      </c>
      <c r="AU18" s="77">
        <v>32</v>
      </c>
      <c r="AV18" s="74">
        <v>68544.820000000007</v>
      </c>
      <c r="AW18" s="74">
        <v>1464.24</v>
      </c>
      <c r="AX18" s="75">
        <v>88182.77</v>
      </c>
      <c r="AY18" s="78">
        <v>17636.54</v>
      </c>
      <c r="AZ18" s="74">
        <v>0</v>
      </c>
      <c r="BA18" s="74">
        <v>70546.23</v>
      </c>
      <c r="BB18" s="74">
        <v>13700.03</v>
      </c>
      <c r="BC18" s="74">
        <v>1507</v>
      </c>
      <c r="BD18" s="74">
        <v>0</v>
      </c>
      <c r="BE18" s="74">
        <v>70546.23</v>
      </c>
      <c r="BF18" s="74">
        <v>1507</v>
      </c>
      <c r="BG18" s="1"/>
      <c r="BH18" s="1"/>
      <c r="BI18" s="1"/>
      <c r="BJ18" s="1"/>
      <c r="BK18" s="1" t="s">
        <v>1679</v>
      </c>
      <c r="BL18" s="1"/>
    </row>
    <row r="19" spans="2:64" s="79" customFormat="1" x14ac:dyDescent="0.25">
      <c r="B19" s="95">
        <v>5417</v>
      </c>
      <c r="C19" s="96" t="s">
        <v>826</v>
      </c>
      <c r="D19" s="97">
        <v>43515</v>
      </c>
      <c r="E19" s="98" t="s">
        <v>31</v>
      </c>
      <c r="F19" s="96">
        <v>44105</v>
      </c>
      <c r="G19" s="95">
        <v>2</v>
      </c>
      <c r="H19" s="96" t="s">
        <v>39</v>
      </c>
      <c r="I19" s="97">
        <v>37480</v>
      </c>
      <c r="J19" s="99" t="s">
        <v>252</v>
      </c>
      <c r="K19" s="97">
        <v>38288</v>
      </c>
      <c r="L19" s="96" t="s">
        <v>0</v>
      </c>
      <c r="M19" s="96" t="s">
        <v>30</v>
      </c>
      <c r="N19" s="100" t="s">
        <v>1189</v>
      </c>
      <c r="O19" s="101" t="s">
        <v>1190</v>
      </c>
      <c r="P19" s="101" t="s">
        <v>32</v>
      </c>
      <c r="Q19" s="101" t="s">
        <v>57</v>
      </c>
      <c r="R19" s="100" t="s">
        <v>58</v>
      </c>
      <c r="S19" s="98" t="s">
        <v>59</v>
      </c>
      <c r="T19" s="100" t="s">
        <v>1372</v>
      </c>
      <c r="U19" s="98" t="s">
        <v>1372</v>
      </c>
      <c r="V19" s="98" t="s">
        <v>33</v>
      </c>
      <c r="W19" s="98" t="s">
        <v>1381</v>
      </c>
      <c r="X19" s="98" t="s">
        <v>1381</v>
      </c>
      <c r="Y19" s="98" t="s">
        <v>1381</v>
      </c>
      <c r="Z19" s="98" t="s">
        <v>80</v>
      </c>
      <c r="AA19" s="98" t="s">
        <v>80</v>
      </c>
      <c r="AB19" s="98" t="s">
        <v>273</v>
      </c>
      <c r="AC19" s="98" t="s">
        <v>1382</v>
      </c>
      <c r="AD19" s="98" t="s">
        <v>1381</v>
      </c>
      <c r="AE19" s="96">
        <v>43647</v>
      </c>
      <c r="AF19" s="102">
        <v>35535.78</v>
      </c>
      <c r="AG19" s="102">
        <v>29277.69</v>
      </c>
      <c r="AH19" s="103">
        <v>64813.47</v>
      </c>
      <c r="AI19" s="102">
        <v>7107.15</v>
      </c>
      <c r="AJ19" s="102">
        <v>5855.54</v>
      </c>
      <c r="AK19" s="102">
        <v>12962.69</v>
      </c>
      <c r="AL19" s="102">
        <v>0</v>
      </c>
      <c r="AM19" s="102">
        <v>0</v>
      </c>
      <c r="AN19" s="102">
        <v>0</v>
      </c>
      <c r="AO19" s="102">
        <v>28428.63</v>
      </c>
      <c r="AP19" s="102">
        <v>23422.15</v>
      </c>
      <c r="AQ19" s="102">
        <v>51850.78</v>
      </c>
      <c r="AR19" s="102">
        <v>0</v>
      </c>
      <c r="AS19" s="104">
        <v>0</v>
      </c>
      <c r="AT19" s="102">
        <v>0</v>
      </c>
      <c r="AU19" s="105">
        <v>19</v>
      </c>
      <c r="AV19" s="102">
        <v>51850.78</v>
      </c>
      <c r="AW19" s="102">
        <v>0</v>
      </c>
      <c r="AX19" s="103">
        <v>66705.929999999993</v>
      </c>
      <c r="AY19" s="106">
        <v>13341.18</v>
      </c>
      <c r="AZ19" s="102">
        <v>0</v>
      </c>
      <c r="BA19" s="102">
        <v>53364.75</v>
      </c>
      <c r="BB19" s="102">
        <v>0</v>
      </c>
      <c r="BC19" s="102">
        <v>0</v>
      </c>
      <c r="BD19" s="102">
        <v>0</v>
      </c>
      <c r="BE19" s="102">
        <v>53364.75</v>
      </c>
      <c r="BF19" s="102">
        <v>0</v>
      </c>
      <c r="BK19" s="1" t="s">
        <v>1679</v>
      </c>
    </row>
    <row r="20" spans="2:64" s="79" customFormat="1" x14ac:dyDescent="0.25">
      <c r="B20" s="67">
        <v>5418</v>
      </c>
      <c r="C20" s="68" t="s">
        <v>826</v>
      </c>
      <c r="D20" s="69">
        <v>43515</v>
      </c>
      <c r="E20" s="70" t="s">
        <v>31</v>
      </c>
      <c r="F20" s="68">
        <v>44105</v>
      </c>
      <c r="G20" s="67">
        <v>2</v>
      </c>
      <c r="H20" s="68" t="s">
        <v>39</v>
      </c>
      <c r="I20" s="69">
        <v>37480</v>
      </c>
      <c r="J20" s="71" t="s">
        <v>252</v>
      </c>
      <c r="K20" s="69">
        <v>38288</v>
      </c>
      <c r="L20" s="68" t="s">
        <v>0</v>
      </c>
      <c r="M20" s="68" t="s">
        <v>30</v>
      </c>
      <c r="N20" s="72" t="s">
        <v>1191</v>
      </c>
      <c r="O20" s="73" t="s">
        <v>1192</v>
      </c>
      <c r="P20" s="73" t="s">
        <v>32</v>
      </c>
      <c r="Q20" s="73" t="s">
        <v>57</v>
      </c>
      <c r="R20" s="72" t="s">
        <v>58</v>
      </c>
      <c r="S20" s="70" t="s">
        <v>59</v>
      </c>
      <c r="T20" s="72" t="s">
        <v>1372</v>
      </c>
      <c r="U20" s="70" t="s">
        <v>1372</v>
      </c>
      <c r="V20" s="70" t="s">
        <v>33</v>
      </c>
      <c r="W20" s="70" t="s">
        <v>1381</v>
      </c>
      <c r="X20" s="70" t="s">
        <v>1381</v>
      </c>
      <c r="Y20" s="70" t="s">
        <v>1381</v>
      </c>
      <c r="Z20" s="70" t="s">
        <v>80</v>
      </c>
      <c r="AA20" s="70" t="s">
        <v>80</v>
      </c>
      <c r="AB20" s="70" t="s">
        <v>273</v>
      </c>
      <c r="AC20" s="70" t="s">
        <v>1382</v>
      </c>
      <c r="AD20" s="70" t="s">
        <v>1381</v>
      </c>
      <c r="AE20" s="68">
        <v>43647</v>
      </c>
      <c r="AF20" s="74">
        <v>70271.09</v>
      </c>
      <c r="AG20" s="74">
        <v>48976.54</v>
      </c>
      <c r="AH20" s="75">
        <v>119247.63</v>
      </c>
      <c r="AI20" s="74">
        <v>14054.21</v>
      </c>
      <c r="AJ20" s="74">
        <v>9795.31</v>
      </c>
      <c r="AK20" s="74">
        <v>23849.52</v>
      </c>
      <c r="AL20" s="74">
        <v>0</v>
      </c>
      <c r="AM20" s="74">
        <v>0</v>
      </c>
      <c r="AN20" s="74">
        <v>0</v>
      </c>
      <c r="AO20" s="74">
        <v>56216.88</v>
      </c>
      <c r="AP20" s="74">
        <v>39181.230000000003</v>
      </c>
      <c r="AQ20" s="74">
        <v>95398.11</v>
      </c>
      <c r="AR20" s="74">
        <v>31084.51</v>
      </c>
      <c r="AS20" s="76">
        <v>3419.29</v>
      </c>
      <c r="AT20" s="74">
        <v>0</v>
      </c>
      <c r="AU20" s="77">
        <v>42</v>
      </c>
      <c r="AV20" s="74">
        <v>95398.11</v>
      </c>
      <c r="AW20" s="74">
        <v>3419.29</v>
      </c>
      <c r="AX20" s="75">
        <v>122729.49</v>
      </c>
      <c r="AY20" s="78">
        <v>24545.89</v>
      </c>
      <c r="AZ20" s="74">
        <v>0</v>
      </c>
      <c r="BA20" s="74">
        <v>98183.6</v>
      </c>
      <c r="BB20" s="74">
        <v>31992.13</v>
      </c>
      <c r="BC20" s="74">
        <v>3519.13</v>
      </c>
      <c r="BD20" s="74">
        <v>0</v>
      </c>
      <c r="BE20" s="74">
        <v>98183.6</v>
      </c>
      <c r="BF20" s="74">
        <v>3519.13</v>
      </c>
      <c r="BK20" s="1" t="s">
        <v>1679</v>
      </c>
    </row>
    <row r="21" spans="2:64" s="79" customFormat="1" x14ac:dyDescent="0.25">
      <c r="B21" s="95">
        <v>5419</v>
      </c>
      <c r="C21" s="96" t="s">
        <v>826</v>
      </c>
      <c r="D21" s="97">
        <v>43515</v>
      </c>
      <c r="E21" s="98" t="s">
        <v>31</v>
      </c>
      <c r="F21" s="96">
        <v>44105</v>
      </c>
      <c r="G21" s="95">
        <v>2</v>
      </c>
      <c r="H21" s="96" t="s">
        <v>39</v>
      </c>
      <c r="I21" s="97">
        <v>37480</v>
      </c>
      <c r="J21" s="99" t="s">
        <v>252</v>
      </c>
      <c r="K21" s="97">
        <v>38288</v>
      </c>
      <c r="L21" s="96" t="s">
        <v>0</v>
      </c>
      <c r="M21" s="96" t="s">
        <v>30</v>
      </c>
      <c r="N21" s="100" t="s">
        <v>1193</v>
      </c>
      <c r="O21" s="101" t="s">
        <v>1194</v>
      </c>
      <c r="P21" s="101" t="s">
        <v>32</v>
      </c>
      <c r="Q21" s="101" t="s">
        <v>57</v>
      </c>
      <c r="R21" s="100" t="s">
        <v>58</v>
      </c>
      <c r="S21" s="98" t="s">
        <v>59</v>
      </c>
      <c r="T21" s="100" t="s">
        <v>1372</v>
      </c>
      <c r="U21" s="98" t="s">
        <v>1372</v>
      </c>
      <c r="V21" s="98" t="s">
        <v>33</v>
      </c>
      <c r="W21" s="98" t="s">
        <v>1381</v>
      </c>
      <c r="X21" s="98" t="s">
        <v>1381</v>
      </c>
      <c r="Y21" s="98" t="s">
        <v>1381</v>
      </c>
      <c r="Z21" s="98" t="s">
        <v>80</v>
      </c>
      <c r="AA21" s="98" t="s">
        <v>80</v>
      </c>
      <c r="AB21" s="98" t="s">
        <v>273</v>
      </c>
      <c r="AC21" s="98" t="s">
        <v>1382</v>
      </c>
      <c r="AD21" s="98" t="s">
        <v>1381</v>
      </c>
      <c r="AE21" s="96">
        <v>43647</v>
      </c>
      <c r="AF21" s="102">
        <v>43965.17</v>
      </c>
      <c r="AG21" s="102">
        <v>36222.86</v>
      </c>
      <c r="AH21" s="103">
        <v>80188.03</v>
      </c>
      <c r="AI21" s="102">
        <v>8793.0300000000007</v>
      </c>
      <c r="AJ21" s="102">
        <v>7244.57</v>
      </c>
      <c r="AK21" s="102">
        <v>16037.6</v>
      </c>
      <c r="AL21" s="102">
        <v>0</v>
      </c>
      <c r="AM21" s="102">
        <v>0</v>
      </c>
      <c r="AN21" s="102">
        <v>0</v>
      </c>
      <c r="AO21" s="102">
        <v>35172.14</v>
      </c>
      <c r="AP21" s="102">
        <v>28978.29</v>
      </c>
      <c r="AQ21" s="102">
        <v>64150.43</v>
      </c>
      <c r="AR21" s="102">
        <v>0</v>
      </c>
      <c r="AS21" s="104">
        <v>0</v>
      </c>
      <c r="AT21" s="102">
        <v>0</v>
      </c>
      <c r="AU21" s="105">
        <v>19</v>
      </c>
      <c r="AV21" s="102">
        <v>64150.43</v>
      </c>
      <c r="AW21" s="102">
        <v>0</v>
      </c>
      <c r="AX21" s="103">
        <v>82529.399999999994</v>
      </c>
      <c r="AY21" s="106">
        <v>16505.87</v>
      </c>
      <c r="AZ21" s="102">
        <v>0</v>
      </c>
      <c r="BA21" s="102">
        <v>66023.53</v>
      </c>
      <c r="BB21" s="102">
        <v>0</v>
      </c>
      <c r="BC21" s="102">
        <v>0</v>
      </c>
      <c r="BD21" s="102">
        <v>0</v>
      </c>
      <c r="BE21" s="102">
        <v>66023.53</v>
      </c>
      <c r="BF21" s="102">
        <v>0</v>
      </c>
      <c r="BK21" s="1" t="s">
        <v>1679</v>
      </c>
    </row>
    <row r="22" spans="2:64" s="79" customFormat="1" x14ac:dyDescent="0.25">
      <c r="B22" s="67">
        <v>5420</v>
      </c>
      <c r="C22" s="68" t="s">
        <v>826</v>
      </c>
      <c r="D22" s="69">
        <v>43515</v>
      </c>
      <c r="E22" s="70" t="s">
        <v>31</v>
      </c>
      <c r="F22" s="68">
        <v>44105</v>
      </c>
      <c r="G22" s="67">
        <v>2</v>
      </c>
      <c r="H22" s="68" t="s">
        <v>39</v>
      </c>
      <c r="I22" s="69">
        <v>37480</v>
      </c>
      <c r="J22" s="71" t="s">
        <v>252</v>
      </c>
      <c r="K22" s="69">
        <v>38288</v>
      </c>
      <c r="L22" s="68" t="s">
        <v>0</v>
      </c>
      <c r="M22" s="68" t="s">
        <v>30</v>
      </c>
      <c r="N22" s="72" t="s">
        <v>1195</v>
      </c>
      <c r="O22" s="73" t="s">
        <v>1196</v>
      </c>
      <c r="P22" s="73" t="s">
        <v>32</v>
      </c>
      <c r="Q22" s="73" t="s">
        <v>57</v>
      </c>
      <c r="R22" s="72" t="s">
        <v>58</v>
      </c>
      <c r="S22" s="70" t="s">
        <v>59</v>
      </c>
      <c r="T22" s="72" t="s">
        <v>1372</v>
      </c>
      <c r="U22" s="70" t="s">
        <v>1372</v>
      </c>
      <c r="V22" s="70" t="s">
        <v>33</v>
      </c>
      <c r="W22" s="70" t="s">
        <v>1381</v>
      </c>
      <c r="X22" s="70" t="s">
        <v>1381</v>
      </c>
      <c r="Y22" s="70" t="s">
        <v>1381</v>
      </c>
      <c r="Z22" s="70" t="s">
        <v>80</v>
      </c>
      <c r="AA22" s="70" t="s">
        <v>80</v>
      </c>
      <c r="AB22" s="70" t="s">
        <v>273</v>
      </c>
      <c r="AC22" s="70" t="s">
        <v>1382</v>
      </c>
      <c r="AD22" s="70" t="s">
        <v>1381</v>
      </c>
      <c r="AE22" s="68">
        <v>43647</v>
      </c>
      <c r="AF22" s="74">
        <v>99426.49</v>
      </c>
      <c r="AG22" s="74">
        <v>67065.13</v>
      </c>
      <c r="AH22" s="75">
        <v>166491.62</v>
      </c>
      <c r="AI22" s="74">
        <v>19885.29</v>
      </c>
      <c r="AJ22" s="74">
        <v>13413.02</v>
      </c>
      <c r="AK22" s="74">
        <v>33298.31</v>
      </c>
      <c r="AL22" s="74">
        <v>0</v>
      </c>
      <c r="AM22" s="74">
        <v>0</v>
      </c>
      <c r="AN22" s="74">
        <v>0</v>
      </c>
      <c r="AO22" s="74">
        <v>79541.2</v>
      </c>
      <c r="AP22" s="74">
        <v>53652.11</v>
      </c>
      <c r="AQ22" s="74">
        <v>133193.31</v>
      </c>
      <c r="AR22" s="74">
        <v>48530.9</v>
      </c>
      <c r="AS22" s="76">
        <v>5338.39</v>
      </c>
      <c r="AT22" s="74">
        <v>0</v>
      </c>
      <c r="AU22" s="77">
        <v>42</v>
      </c>
      <c r="AV22" s="74">
        <v>133193.31</v>
      </c>
      <c r="AW22" s="74">
        <v>5338.39</v>
      </c>
      <c r="AX22" s="75">
        <v>171352.94</v>
      </c>
      <c r="AY22" s="78">
        <v>34270.57</v>
      </c>
      <c r="AZ22" s="74">
        <v>0</v>
      </c>
      <c r="BA22" s="74">
        <v>137082.37</v>
      </c>
      <c r="BB22" s="74">
        <v>49947.93</v>
      </c>
      <c r="BC22" s="74">
        <v>5494.27</v>
      </c>
      <c r="BD22" s="74">
        <v>0</v>
      </c>
      <c r="BE22" s="74">
        <v>137082.37</v>
      </c>
      <c r="BF22" s="74">
        <v>5494.27</v>
      </c>
      <c r="BK22" s="1" t="s">
        <v>1679</v>
      </c>
    </row>
    <row r="23" spans="2:64" s="79" customFormat="1" x14ac:dyDescent="0.25">
      <c r="B23" s="95">
        <v>5422</v>
      </c>
      <c r="C23" s="96" t="s">
        <v>826</v>
      </c>
      <c r="D23" s="97">
        <v>43515</v>
      </c>
      <c r="E23" s="98" t="s">
        <v>31</v>
      </c>
      <c r="F23" s="96">
        <v>44105</v>
      </c>
      <c r="G23" s="95">
        <v>2</v>
      </c>
      <c r="H23" s="96" t="s">
        <v>39</v>
      </c>
      <c r="I23" s="97">
        <v>37480</v>
      </c>
      <c r="J23" s="99" t="s">
        <v>252</v>
      </c>
      <c r="K23" s="97">
        <v>38288</v>
      </c>
      <c r="L23" s="96" t="s">
        <v>0</v>
      </c>
      <c r="M23" s="96" t="s">
        <v>30</v>
      </c>
      <c r="N23" s="100" t="s">
        <v>1197</v>
      </c>
      <c r="O23" s="101" t="s">
        <v>1198</v>
      </c>
      <c r="P23" s="101" t="s">
        <v>32</v>
      </c>
      <c r="Q23" s="101" t="s">
        <v>57</v>
      </c>
      <c r="R23" s="100" t="s">
        <v>58</v>
      </c>
      <c r="S23" s="98" t="s">
        <v>59</v>
      </c>
      <c r="T23" s="100" t="s">
        <v>1372</v>
      </c>
      <c r="U23" s="98" t="s">
        <v>1372</v>
      </c>
      <c r="V23" s="98" t="s">
        <v>33</v>
      </c>
      <c r="W23" s="98" t="s">
        <v>1381</v>
      </c>
      <c r="X23" s="98" t="s">
        <v>1381</v>
      </c>
      <c r="Y23" s="98" t="s">
        <v>1381</v>
      </c>
      <c r="Z23" s="98" t="s">
        <v>80</v>
      </c>
      <c r="AA23" s="98" t="s">
        <v>80</v>
      </c>
      <c r="AB23" s="98" t="s">
        <v>273</v>
      </c>
      <c r="AC23" s="98" t="s">
        <v>1382</v>
      </c>
      <c r="AD23" s="98" t="s">
        <v>1381</v>
      </c>
      <c r="AE23" s="96">
        <v>43647</v>
      </c>
      <c r="AF23" s="102">
        <v>73630.48</v>
      </c>
      <c r="AG23" s="102">
        <v>51251.02</v>
      </c>
      <c r="AH23" s="103">
        <v>124881.5</v>
      </c>
      <c r="AI23" s="102">
        <v>14726.09</v>
      </c>
      <c r="AJ23" s="102">
        <v>10250.200000000001</v>
      </c>
      <c r="AK23" s="102">
        <v>24976.29</v>
      </c>
      <c r="AL23" s="102">
        <v>0</v>
      </c>
      <c r="AM23" s="102">
        <v>0</v>
      </c>
      <c r="AN23" s="102">
        <v>0</v>
      </c>
      <c r="AO23" s="102">
        <v>58904.39</v>
      </c>
      <c r="AP23" s="102">
        <v>41000.82</v>
      </c>
      <c r="AQ23" s="102">
        <v>99905.21</v>
      </c>
      <c r="AR23" s="102">
        <v>31735.22</v>
      </c>
      <c r="AS23" s="104">
        <v>3490.87</v>
      </c>
      <c r="AT23" s="102">
        <v>0</v>
      </c>
      <c r="AU23" s="105">
        <v>42</v>
      </c>
      <c r="AV23" s="102">
        <v>99905.21</v>
      </c>
      <c r="AW23" s="102">
        <v>3490.87</v>
      </c>
      <c r="AX23" s="103">
        <v>128527.86</v>
      </c>
      <c r="AY23" s="106">
        <v>25705.56</v>
      </c>
      <c r="AZ23" s="102">
        <v>0</v>
      </c>
      <c r="BA23" s="102">
        <v>102822.3</v>
      </c>
      <c r="BB23" s="102">
        <v>32661.84</v>
      </c>
      <c r="BC23" s="102">
        <v>3592.8</v>
      </c>
      <c r="BD23" s="102">
        <v>0</v>
      </c>
      <c r="BE23" s="102">
        <v>102822.3</v>
      </c>
      <c r="BF23" s="102">
        <v>3592.8</v>
      </c>
      <c r="BK23" s="1" t="s">
        <v>1679</v>
      </c>
    </row>
    <row r="24" spans="2:64" x14ac:dyDescent="0.25">
      <c r="B24" s="67">
        <v>5423</v>
      </c>
      <c r="C24" s="68" t="s">
        <v>826</v>
      </c>
      <c r="D24" s="69">
        <v>43515</v>
      </c>
      <c r="E24" s="70" t="s">
        <v>31</v>
      </c>
      <c r="F24" s="68">
        <v>44105</v>
      </c>
      <c r="G24" s="67">
        <v>2</v>
      </c>
      <c r="H24" s="68" t="s">
        <v>39</v>
      </c>
      <c r="I24" s="69">
        <v>37480</v>
      </c>
      <c r="J24" s="71" t="s">
        <v>252</v>
      </c>
      <c r="K24" s="69">
        <v>38288</v>
      </c>
      <c r="L24" s="68" t="s">
        <v>0</v>
      </c>
      <c r="M24" s="68" t="s">
        <v>30</v>
      </c>
      <c r="N24" s="72" t="s">
        <v>1199</v>
      </c>
      <c r="O24" s="73" t="s">
        <v>1200</v>
      </c>
      <c r="P24" s="73" t="s">
        <v>32</v>
      </c>
      <c r="Q24" s="73" t="s">
        <v>57</v>
      </c>
      <c r="R24" s="72" t="s">
        <v>58</v>
      </c>
      <c r="S24" s="70" t="s">
        <v>59</v>
      </c>
      <c r="T24" s="72" t="s">
        <v>1372</v>
      </c>
      <c r="U24" s="70" t="s">
        <v>1372</v>
      </c>
      <c r="V24" s="70" t="s">
        <v>33</v>
      </c>
      <c r="W24" s="70" t="s">
        <v>1381</v>
      </c>
      <c r="X24" s="70" t="s">
        <v>1381</v>
      </c>
      <c r="Y24" s="70" t="s">
        <v>1381</v>
      </c>
      <c r="Z24" s="70" t="s">
        <v>80</v>
      </c>
      <c r="AA24" s="70" t="s">
        <v>80</v>
      </c>
      <c r="AB24" s="70" t="s">
        <v>273</v>
      </c>
      <c r="AC24" s="70" t="s">
        <v>1382</v>
      </c>
      <c r="AD24" s="70" t="s">
        <v>1381</v>
      </c>
      <c r="AE24" s="68">
        <v>43647</v>
      </c>
      <c r="AF24" s="74">
        <v>64449.99</v>
      </c>
      <c r="AG24" s="74">
        <v>44470.43</v>
      </c>
      <c r="AH24" s="75">
        <v>108920.42</v>
      </c>
      <c r="AI24" s="74">
        <v>12889.99</v>
      </c>
      <c r="AJ24" s="74">
        <v>8894.09</v>
      </c>
      <c r="AK24" s="74">
        <v>21784.080000000002</v>
      </c>
      <c r="AL24" s="74">
        <v>0</v>
      </c>
      <c r="AM24" s="74">
        <v>0</v>
      </c>
      <c r="AN24" s="74">
        <v>0</v>
      </c>
      <c r="AO24" s="74">
        <v>51560</v>
      </c>
      <c r="AP24" s="74">
        <v>35576.339999999997</v>
      </c>
      <c r="AQ24" s="74">
        <v>87136.34</v>
      </c>
      <c r="AR24" s="74">
        <v>26766.09</v>
      </c>
      <c r="AS24" s="76">
        <v>2944.26</v>
      </c>
      <c r="AT24" s="74">
        <v>0</v>
      </c>
      <c r="AU24" s="77">
        <v>42</v>
      </c>
      <c r="AV24" s="74">
        <v>87136.34</v>
      </c>
      <c r="AW24" s="74">
        <v>2944.26</v>
      </c>
      <c r="AX24" s="75">
        <v>112100.74</v>
      </c>
      <c r="AY24" s="78">
        <v>22420.14</v>
      </c>
      <c r="AZ24" s="74">
        <v>0</v>
      </c>
      <c r="BA24" s="74">
        <v>89680.6</v>
      </c>
      <c r="BB24" s="74">
        <v>27547.62</v>
      </c>
      <c r="BC24" s="74">
        <v>3030.23</v>
      </c>
      <c r="BD24" s="74">
        <v>0</v>
      </c>
      <c r="BE24" s="74">
        <v>89680.6</v>
      </c>
      <c r="BF24" s="74">
        <v>3030.23</v>
      </c>
      <c r="BG24" s="79"/>
      <c r="BH24" s="79"/>
      <c r="BI24" s="79"/>
      <c r="BJ24" s="79"/>
      <c r="BK24" s="1" t="s">
        <v>1679</v>
      </c>
      <c r="BL24" s="79"/>
    </row>
    <row r="25" spans="2:64" s="79" customFormat="1" x14ac:dyDescent="0.25">
      <c r="B25" s="95">
        <v>5425</v>
      </c>
      <c r="C25" s="96" t="s">
        <v>826</v>
      </c>
      <c r="D25" s="97">
        <v>43515</v>
      </c>
      <c r="E25" s="98" t="s">
        <v>31</v>
      </c>
      <c r="F25" s="96">
        <v>44105</v>
      </c>
      <c r="G25" s="95">
        <v>2</v>
      </c>
      <c r="H25" s="96" t="s">
        <v>841</v>
      </c>
      <c r="I25" s="97">
        <v>37400</v>
      </c>
      <c r="J25" s="99" t="s">
        <v>252</v>
      </c>
      <c r="K25" s="97">
        <v>38222</v>
      </c>
      <c r="L25" s="96" t="s">
        <v>0</v>
      </c>
      <c r="M25" s="96" t="s">
        <v>30</v>
      </c>
      <c r="N25" s="100" t="s">
        <v>1201</v>
      </c>
      <c r="O25" s="101" t="s">
        <v>1202</v>
      </c>
      <c r="P25" s="101" t="s">
        <v>32</v>
      </c>
      <c r="Q25" s="101" t="s">
        <v>57</v>
      </c>
      <c r="R25" s="100" t="s">
        <v>1375</v>
      </c>
      <c r="S25" s="98" t="s">
        <v>1376</v>
      </c>
      <c r="T25" s="100" t="s">
        <v>1372</v>
      </c>
      <c r="U25" s="98" t="s">
        <v>1372</v>
      </c>
      <c r="V25" s="98" t="s">
        <v>33</v>
      </c>
      <c r="W25" s="98" t="s">
        <v>1381</v>
      </c>
      <c r="X25" s="98" t="s">
        <v>1381</v>
      </c>
      <c r="Y25" s="98" t="s">
        <v>1381</v>
      </c>
      <c r="Z25" s="98" t="s">
        <v>80</v>
      </c>
      <c r="AA25" s="98" t="s">
        <v>80</v>
      </c>
      <c r="AB25" s="98" t="s">
        <v>273</v>
      </c>
      <c r="AC25" s="98" t="s">
        <v>1382</v>
      </c>
      <c r="AD25" s="98" t="s">
        <v>1381</v>
      </c>
      <c r="AE25" s="96">
        <v>43647</v>
      </c>
      <c r="AF25" s="102">
        <v>18781.97</v>
      </c>
      <c r="AG25" s="102">
        <v>19953.87</v>
      </c>
      <c r="AH25" s="103">
        <v>38735.839999999997</v>
      </c>
      <c r="AI25" s="102">
        <v>3756.39</v>
      </c>
      <c r="AJ25" s="102">
        <v>3990.77</v>
      </c>
      <c r="AK25" s="102">
        <v>7747.16</v>
      </c>
      <c r="AL25" s="102">
        <v>0</v>
      </c>
      <c r="AM25" s="102">
        <v>0</v>
      </c>
      <c r="AN25" s="102">
        <v>0</v>
      </c>
      <c r="AO25" s="102">
        <v>15025.58</v>
      </c>
      <c r="AP25" s="102">
        <v>15963.1</v>
      </c>
      <c r="AQ25" s="102">
        <v>30988.68</v>
      </c>
      <c r="AR25" s="102">
        <v>0</v>
      </c>
      <c r="AS25" s="104">
        <v>0</v>
      </c>
      <c r="AT25" s="102">
        <v>0</v>
      </c>
      <c r="AU25" s="105">
        <v>20</v>
      </c>
      <c r="AV25" s="102">
        <v>30988.68</v>
      </c>
      <c r="AW25" s="102">
        <v>0</v>
      </c>
      <c r="AX25" s="103">
        <v>39866.86</v>
      </c>
      <c r="AY25" s="106">
        <v>7973.36</v>
      </c>
      <c r="AZ25" s="102">
        <v>0</v>
      </c>
      <c r="BA25" s="102">
        <v>31893.5</v>
      </c>
      <c r="BB25" s="102">
        <v>0</v>
      </c>
      <c r="BC25" s="102">
        <v>0</v>
      </c>
      <c r="BD25" s="102">
        <v>0</v>
      </c>
      <c r="BE25" s="102">
        <v>31893.5</v>
      </c>
      <c r="BF25" s="102">
        <v>0</v>
      </c>
      <c r="BK25" s="1" t="s">
        <v>1679</v>
      </c>
    </row>
    <row r="26" spans="2:64" s="79" customFormat="1" x14ac:dyDescent="0.25">
      <c r="B26" s="67">
        <v>5438</v>
      </c>
      <c r="C26" s="68" t="s">
        <v>826</v>
      </c>
      <c r="D26" s="69">
        <v>43515</v>
      </c>
      <c r="E26" s="70" t="s">
        <v>31</v>
      </c>
      <c r="F26" s="68">
        <v>44105</v>
      </c>
      <c r="G26" s="67">
        <v>2</v>
      </c>
      <c r="H26" s="68" t="s">
        <v>39</v>
      </c>
      <c r="I26" s="69">
        <v>37480</v>
      </c>
      <c r="J26" s="71" t="s">
        <v>252</v>
      </c>
      <c r="K26" s="69">
        <v>38288</v>
      </c>
      <c r="L26" s="68" t="s">
        <v>0</v>
      </c>
      <c r="M26" s="68" t="s">
        <v>30</v>
      </c>
      <c r="N26" s="72" t="s">
        <v>1227</v>
      </c>
      <c r="O26" s="73" t="s">
        <v>1228</v>
      </c>
      <c r="P26" s="73" t="s">
        <v>32</v>
      </c>
      <c r="Q26" s="73" t="s">
        <v>57</v>
      </c>
      <c r="R26" s="72" t="s">
        <v>58</v>
      </c>
      <c r="S26" s="70" t="s">
        <v>59</v>
      </c>
      <c r="T26" s="72" t="s">
        <v>1372</v>
      </c>
      <c r="U26" s="70" t="s">
        <v>1372</v>
      </c>
      <c r="V26" s="70" t="s">
        <v>33</v>
      </c>
      <c r="W26" s="70" t="s">
        <v>1381</v>
      </c>
      <c r="X26" s="70" t="s">
        <v>1381</v>
      </c>
      <c r="Y26" s="70" t="s">
        <v>1381</v>
      </c>
      <c r="Z26" s="70" t="s">
        <v>80</v>
      </c>
      <c r="AA26" s="70" t="s">
        <v>80</v>
      </c>
      <c r="AB26" s="70" t="s">
        <v>273</v>
      </c>
      <c r="AC26" s="70" t="s">
        <v>1382</v>
      </c>
      <c r="AD26" s="70" t="s">
        <v>1381</v>
      </c>
      <c r="AE26" s="68">
        <v>43647</v>
      </c>
      <c r="AF26" s="74">
        <v>34634.699999999997</v>
      </c>
      <c r="AG26" s="74">
        <v>25635.439999999999</v>
      </c>
      <c r="AH26" s="75">
        <v>60270.14</v>
      </c>
      <c r="AI26" s="74">
        <v>6926.93</v>
      </c>
      <c r="AJ26" s="74">
        <v>5127.09</v>
      </c>
      <c r="AK26" s="74">
        <v>12054.02</v>
      </c>
      <c r="AL26" s="74">
        <v>0</v>
      </c>
      <c r="AM26" s="74">
        <v>0</v>
      </c>
      <c r="AN26" s="74">
        <v>0</v>
      </c>
      <c r="AO26" s="74">
        <v>27707.77</v>
      </c>
      <c r="AP26" s="74">
        <v>20508.349999999999</v>
      </c>
      <c r="AQ26" s="74">
        <v>48216.12</v>
      </c>
      <c r="AR26" s="74">
        <v>9341.91</v>
      </c>
      <c r="AS26" s="76">
        <v>1027.6099999999999</v>
      </c>
      <c r="AT26" s="74">
        <v>0</v>
      </c>
      <c r="AU26" s="77">
        <v>32</v>
      </c>
      <c r="AV26" s="74">
        <v>48216.12</v>
      </c>
      <c r="AW26" s="74">
        <v>1027.6099999999999</v>
      </c>
      <c r="AX26" s="75">
        <v>62029.94</v>
      </c>
      <c r="AY26" s="78">
        <v>12405.98</v>
      </c>
      <c r="AZ26" s="74">
        <v>0</v>
      </c>
      <c r="BA26" s="74">
        <v>49623.96</v>
      </c>
      <c r="BB26" s="74">
        <v>9614.68</v>
      </c>
      <c r="BC26" s="74">
        <v>1057.6099999999999</v>
      </c>
      <c r="BD26" s="74">
        <v>0</v>
      </c>
      <c r="BE26" s="74">
        <v>49623.96</v>
      </c>
      <c r="BF26" s="74">
        <v>1057.6099999999999</v>
      </c>
      <c r="BK26" s="1" t="s">
        <v>1679</v>
      </c>
    </row>
    <row r="27" spans="2:64" s="79" customFormat="1" x14ac:dyDescent="0.25">
      <c r="B27" s="95">
        <v>5439</v>
      </c>
      <c r="C27" s="96" t="s">
        <v>826</v>
      </c>
      <c r="D27" s="97">
        <v>43515</v>
      </c>
      <c r="E27" s="98" t="s">
        <v>31</v>
      </c>
      <c r="F27" s="96">
        <v>44105</v>
      </c>
      <c r="G27" s="95">
        <v>2</v>
      </c>
      <c r="H27" s="96" t="s">
        <v>39</v>
      </c>
      <c r="I27" s="97">
        <v>37480</v>
      </c>
      <c r="J27" s="99" t="s">
        <v>252</v>
      </c>
      <c r="K27" s="97">
        <v>38288</v>
      </c>
      <c r="L27" s="96" t="s">
        <v>0</v>
      </c>
      <c r="M27" s="96" t="s">
        <v>30</v>
      </c>
      <c r="N27" s="100" t="s">
        <v>1229</v>
      </c>
      <c r="O27" s="101" t="s">
        <v>1230</v>
      </c>
      <c r="P27" s="101" t="s">
        <v>32</v>
      </c>
      <c r="Q27" s="101" t="s">
        <v>57</v>
      </c>
      <c r="R27" s="100" t="s">
        <v>58</v>
      </c>
      <c r="S27" s="98" t="s">
        <v>59</v>
      </c>
      <c r="T27" s="100" t="s">
        <v>1372</v>
      </c>
      <c r="U27" s="98" t="s">
        <v>1372</v>
      </c>
      <c r="V27" s="98" t="s">
        <v>33</v>
      </c>
      <c r="W27" s="98" t="s">
        <v>1381</v>
      </c>
      <c r="X27" s="98" t="s">
        <v>1381</v>
      </c>
      <c r="Y27" s="98" t="s">
        <v>1381</v>
      </c>
      <c r="Z27" s="98" t="s">
        <v>80</v>
      </c>
      <c r="AA27" s="98" t="s">
        <v>80</v>
      </c>
      <c r="AB27" s="98" t="s">
        <v>273</v>
      </c>
      <c r="AC27" s="98" t="s">
        <v>1382</v>
      </c>
      <c r="AD27" s="98" t="s">
        <v>1381</v>
      </c>
      <c r="AE27" s="96">
        <v>43647</v>
      </c>
      <c r="AF27" s="102">
        <v>118341.07</v>
      </c>
      <c r="AG27" s="102">
        <v>81796.53</v>
      </c>
      <c r="AH27" s="103">
        <v>200137.60000000001</v>
      </c>
      <c r="AI27" s="102">
        <v>23668.21</v>
      </c>
      <c r="AJ27" s="102">
        <v>16359.3</v>
      </c>
      <c r="AK27" s="102">
        <v>40027.51</v>
      </c>
      <c r="AL27" s="102">
        <v>0</v>
      </c>
      <c r="AM27" s="102">
        <v>0</v>
      </c>
      <c r="AN27" s="102">
        <v>0</v>
      </c>
      <c r="AO27" s="102">
        <v>94672.86</v>
      </c>
      <c r="AP27" s="102">
        <v>65437.23</v>
      </c>
      <c r="AQ27" s="102">
        <v>160110.09</v>
      </c>
      <c r="AR27" s="102">
        <v>51487.8</v>
      </c>
      <c r="AS27" s="104">
        <v>5663.65</v>
      </c>
      <c r="AT27" s="102">
        <v>0</v>
      </c>
      <c r="AU27" s="105">
        <v>42</v>
      </c>
      <c r="AV27" s="102">
        <v>160110.09</v>
      </c>
      <c r="AW27" s="102">
        <v>5663.65</v>
      </c>
      <c r="AX27" s="103">
        <v>205981.33</v>
      </c>
      <c r="AY27" s="106">
        <v>41196.25</v>
      </c>
      <c r="AZ27" s="102">
        <v>0</v>
      </c>
      <c r="BA27" s="102">
        <v>164785.07999999999</v>
      </c>
      <c r="BB27" s="102">
        <v>52991.17</v>
      </c>
      <c r="BC27" s="102">
        <v>5829.02</v>
      </c>
      <c r="BD27" s="102">
        <v>0</v>
      </c>
      <c r="BE27" s="102">
        <v>164785.07999999999</v>
      </c>
      <c r="BF27" s="102">
        <v>5829.02</v>
      </c>
      <c r="BK27" s="1" t="s">
        <v>1679</v>
      </c>
    </row>
    <row r="28" spans="2:64" s="79" customFormat="1" x14ac:dyDescent="0.25">
      <c r="B28" s="67">
        <v>5440</v>
      </c>
      <c r="C28" s="68" t="s">
        <v>826</v>
      </c>
      <c r="D28" s="69">
        <v>43515</v>
      </c>
      <c r="E28" s="70" t="s">
        <v>31</v>
      </c>
      <c r="F28" s="68">
        <v>44105</v>
      </c>
      <c r="G28" s="67">
        <v>2</v>
      </c>
      <c r="H28" s="68" t="s">
        <v>39</v>
      </c>
      <c r="I28" s="69">
        <v>37480</v>
      </c>
      <c r="J28" s="71" t="s">
        <v>252</v>
      </c>
      <c r="K28" s="69">
        <v>38288</v>
      </c>
      <c r="L28" s="68" t="s">
        <v>0</v>
      </c>
      <c r="M28" s="68" t="s">
        <v>30</v>
      </c>
      <c r="N28" s="72" t="s">
        <v>1231</v>
      </c>
      <c r="O28" s="73" t="s">
        <v>1232</v>
      </c>
      <c r="P28" s="73" t="s">
        <v>32</v>
      </c>
      <c r="Q28" s="73" t="s">
        <v>57</v>
      </c>
      <c r="R28" s="72" t="s">
        <v>58</v>
      </c>
      <c r="S28" s="70" t="s">
        <v>59</v>
      </c>
      <c r="T28" s="72" t="s">
        <v>1372</v>
      </c>
      <c r="U28" s="70" t="s">
        <v>1372</v>
      </c>
      <c r="V28" s="70" t="s">
        <v>33</v>
      </c>
      <c r="W28" s="70" t="s">
        <v>1381</v>
      </c>
      <c r="X28" s="70" t="s">
        <v>1381</v>
      </c>
      <c r="Y28" s="70" t="s">
        <v>1381</v>
      </c>
      <c r="Z28" s="70" t="s">
        <v>80</v>
      </c>
      <c r="AA28" s="70" t="s">
        <v>80</v>
      </c>
      <c r="AB28" s="70" t="s">
        <v>273</v>
      </c>
      <c r="AC28" s="70" t="s">
        <v>1382</v>
      </c>
      <c r="AD28" s="70" t="s">
        <v>1381</v>
      </c>
      <c r="AE28" s="68">
        <v>43647</v>
      </c>
      <c r="AF28" s="74">
        <v>139474.09</v>
      </c>
      <c r="AG28" s="74">
        <v>97229.83</v>
      </c>
      <c r="AH28" s="75">
        <v>236703.92</v>
      </c>
      <c r="AI28" s="74">
        <v>27894.81</v>
      </c>
      <c r="AJ28" s="74">
        <v>19445.96</v>
      </c>
      <c r="AK28" s="74">
        <v>47340.77</v>
      </c>
      <c r="AL28" s="74">
        <v>0</v>
      </c>
      <c r="AM28" s="74">
        <v>0</v>
      </c>
      <c r="AN28" s="74">
        <v>0</v>
      </c>
      <c r="AO28" s="74">
        <v>111579.28</v>
      </c>
      <c r="AP28" s="74">
        <v>77783.87</v>
      </c>
      <c r="AQ28" s="74">
        <v>189363.15</v>
      </c>
      <c r="AR28" s="74">
        <v>61962.18</v>
      </c>
      <c r="AS28" s="76">
        <v>6815.83</v>
      </c>
      <c r="AT28" s="74">
        <v>0</v>
      </c>
      <c r="AU28" s="77">
        <v>42</v>
      </c>
      <c r="AV28" s="74">
        <v>189363.15</v>
      </c>
      <c r="AW28" s="74">
        <v>6815.83</v>
      </c>
      <c r="AX28" s="75">
        <v>243615.34</v>
      </c>
      <c r="AY28" s="78">
        <v>48723.05</v>
      </c>
      <c r="AZ28" s="74">
        <v>0</v>
      </c>
      <c r="BA28" s="74">
        <v>194892.29</v>
      </c>
      <c r="BB28" s="74">
        <v>63771.39</v>
      </c>
      <c r="BC28" s="74">
        <v>7014.85</v>
      </c>
      <c r="BD28" s="74">
        <v>0</v>
      </c>
      <c r="BE28" s="74">
        <v>194892.29</v>
      </c>
      <c r="BF28" s="74">
        <v>7014.85</v>
      </c>
      <c r="BK28" s="1" t="s">
        <v>1679</v>
      </c>
    </row>
    <row r="29" spans="2:64" s="79" customFormat="1" x14ac:dyDescent="0.25">
      <c r="B29" s="95">
        <v>5443</v>
      </c>
      <c r="C29" s="96" t="s">
        <v>826</v>
      </c>
      <c r="D29" s="97">
        <v>43515</v>
      </c>
      <c r="E29" s="98" t="s">
        <v>31</v>
      </c>
      <c r="F29" s="96">
        <v>44105</v>
      </c>
      <c r="G29" s="95">
        <v>2</v>
      </c>
      <c r="H29" s="96" t="s">
        <v>841</v>
      </c>
      <c r="I29" s="97">
        <v>37400</v>
      </c>
      <c r="J29" s="99" t="s">
        <v>252</v>
      </c>
      <c r="K29" s="97">
        <v>38222</v>
      </c>
      <c r="L29" s="96" t="s">
        <v>0</v>
      </c>
      <c r="M29" s="96" t="s">
        <v>30</v>
      </c>
      <c r="N29" s="100" t="s">
        <v>1233</v>
      </c>
      <c r="O29" s="101" t="s">
        <v>1234</v>
      </c>
      <c r="P29" s="101" t="s">
        <v>32</v>
      </c>
      <c r="Q29" s="101" t="s">
        <v>57</v>
      </c>
      <c r="R29" s="100" t="s">
        <v>1375</v>
      </c>
      <c r="S29" s="98" t="s">
        <v>1376</v>
      </c>
      <c r="T29" s="100" t="s">
        <v>1372</v>
      </c>
      <c r="U29" s="98" t="s">
        <v>1372</v>
      </c>
      <c r="V29" s="98" t="s">
        <v>33</v>
      </c>
      <c r="W29" s="98" t="s">
        <v>1381</v>
      </c>
      <c r="X29" s="98" t="s">
        <v>1381</v>
      </c>
      <c r="Y29" s="98" t="s">
        <v>1381</v>
      </c>
      <c r="Z29" s="98" t="s">
        <v>80</v>
      </c>
      <c r="AA29" s="98" t="s">
        <v>80</v>
      </c>
      <c r="AB29" s="98" t="s">
        <v>273</v>
      </c>
      <c r="AC29" s="98" t="s">
        <v>1382</v>
      </c>
      <c r="AD29" s="98" t="s">
        <v>1381</v>
      </c>
      <c r="AE29" s="96">
        <v>43647</v>
      </c>
      <c r="AF29" s="102">
        <v>18781.97</v>
      </c>
      <c r="AG29" s="102">
        <v>19953.87</v>
      </c>
      <c r="AH29" s="103">
        <v>38735.839999999997</v>
      </c>
      <c r="AI29" s="102">
        <v>3756.39</v>
      </c>
      <c r="AJ29" s="102">
        <v>3990.77</v>
      </c>
      <c r="AK29" s="102">
        <v>7747.16</v>
      </c>
      <c r="AL29" s="102">
        <v>0</v>
      </c>
      <c r="AM29" s="102">
        <v>0</v>
      </c>
      <c r="AN29" s="102">
        <v>0</v>
      </c>
      <c r="AO29" s="102">
        <v>15025.58</v>
      </c>
      <c r="AP29" s="102">
        <v>15963.1</v>
      </c>
      <c r="AQ29" s="102">
        <v>30988.68</v>
      </c>
      <c r="AR29" s="102">
        <v>0</v>
      </c>
      <c r="AS29" s="104">
        <v>0</v>
      </c>
      <c r="AT29" s="102">
        <v>0</v>
      </c>
      <c r="AU29" s="105">
        <v>20</v>
      </c>
      <c r="AV29" s="102">
        <v>30988.68</v>
      </c>
      <c r="AW29" s="102">
        <v>0</v>
      </c>
      <c r="AX29" s="103">
        <v>39866.86</v>
      </c>
      <c r="AY29" s="106">
        <v>7973.36</v>
      </c>
      <c r="AZ29" s="102">
        <v>0</v>
      </c>
      <c r="BA29" s="102">
        <v>31893.5</v>
      </c>
      <c r="BB29" s="102">
        <v>0</v>
      </c>
      <c r="BC29" s="102">
        <v>0</v>
      </c>
      <c r="BD29" s="102">
        <v>0</v>
      </c>
      <c r="BE29" s="102">
        <v>31893.5</v>
      </c>
      <c r="BF29" s="102">
        <v>0</v>
      </c>
      <c r="BK29" s="1" t="s">
        <v>1679</v>
      </c>
    </row>
    <row r="30" spans="2:64" s="79" customFormat="1" x14ac:dyDescent="0.25">
      <c r="B30" s="67">
        <v>5444</v>
      </c>
      <c r="C30" s="68" t="s">
        <v>826</v>
      </c>
      <c r="D30" s="69">
        <v>43515</v>
      </c>
      <c r="E30" s="70" t="s">
        <v>31</v>
      </c>
      <c r="F30" s="68">
        <v>44105</v>
      </c>
      <c r="G30" s="67">
        <v>2</v>
      </c>
      <c r="H30" s="68" t="s">
        <v>841</v>
      </c>
      <c r="I30" s="69">
        <v>37400</v>
      </c>
      <c r="J30" s="71" t="s">
        <v>252</v>
      </c>
      <c r="K30" s="69">
        <v>38222</v>
      </c>
      <c r="L30" s="68" t="s">
        <v>0</v>
      </c>
      <c r="M30" s="68" t="s">
        <v>30</v>
      </c>
      <c r="N30" s="72" t="s">
        <v>1235</v>
      </c>
      <c r="O30" s="73" t="s">
        <v>1236</v>
      </c>
      <c r="P30" s="73" t="s">
        <v>32</v>
      </c>
      <c r="Q30" s="73" t="s">
        <v>57</v>
      </c>
      <c r="R30" s="72" t="s">
        <v>1375</v>
      </c>
      <c r="S30" s="70" t="s">
        <v>1376</v>
      </c>
      <c r="T30" s="72" t="s">
        <v>1372</v>
      </c>
      <c r="U30" s="70" t="s">
        <v>1372</v>
      </c>
      <c r="V30" s="70" t="s">
        <v>33</v>
      </c>
      <c r="W30" s="70" t="s">
        <v>1381</v>
      </c>
      <c r="X30" s="70" t="s">
        <v>1381</v>
      </c>
      <c r="Y30" s="70" t="s">
        <v>1381</v>
      </c>
      <c r="Z30" s="70" t="s">
        <v>80</v>
      </c>
      <c r="AA30" s="70" t="s">
        <v>80</v>
      </c>
      <c r="AB30" s="70" t="s">
        <v>273</v>
      </c>
      <c r="AC30" s="70" t="s">
        <v>1382</v>
      </c>
      <c r="AD30" s="70" t="s">
        <v>1381</v>
      </c>
      <c r="AE30" s="68">
        <v>43647</v>
      </c>
      <c r="AF30" s="74">
        <v>9800.23</v>
      </c>
      <c r="AG30" s="74">
        <v>10411.68</v>
      </c>
      <c r="AH30" s="75">
        <v>20211.91</v>
      </c>
      <c r="AI30" s="74">
        <v>1960.04</v>
      </c>
      <c r="AJ30" s="74">
        <v>2082.34</v>
      </c>
      <c r="AK30" s="74">
        <v>4042.38</v>
      </c>
      <c r="AL30" s="74">
        <v>0</v>
      </c>
      <c r="AM30" s="74">
        <v>0</v>
      </c>
      <c r="AN30" s="74">
        <v>0</v>
      </c>
      <c r="AO30" s="74">
        <v>7840.19</v>
      </c>
      <c r="AP30" s="74">
        <v>8329.34</v>
      </c>
      <c r="AQ30" s="74">
        <v>16169.53</v>
      </c>
      <c r="AR30" s="74">
        <v>0</v>
      </c>
      <c r="AS30" s="76">
        <v>0</v>
      </c>
      <c r="AT30" s="74">
        <v>0</v>
      </c>
      <c r="AU30" s="77">
        <v>20</v>
      </c>
      <c r="AV30" s="74">
        <v>16169.53</v>
      </c>
      <c r="AW30" s="74">
        <v>0</v>
      </c>
      <c r="AX30" s="75">
        <v>20802.060000000001</v>
      </c>
      <c r="AY30" s="78">
        <v>4160.41</v>
      </c>
      <c r="AZ30" s="74">
        <v>0</v>
      </c>
      <c r="BA30" s="74">
        <v>16641.650000000001</v>
      </c>
      <c r="BB30" s="74">
        <v>0</v>
      </c>
      <c r="BC30" s="74">
        <v>0</v>
      </c>
      <c r="BD30" s="74">
        <v>0</v>
      </c>
      <c r="BE30" s="74">
        <v>16641.650000000001</v>
      </c>
      <c r="BF30" s="74">
        <v>0</v>
      </c>
      <c r="BK30" s="1" t="s">
        <v>1679</v>
      </c>
    </row>
    <row r="31" spans="2:64" s="79" customFormat="1" x14ac:dyDescent="0.25">
      <c r="B31" s="95">
        <v>5445</v>
      </c>
      <c r="C31" s="96" t="s">
        <v>826</v>
      </c>
      <c r="D31" s="97">
        <v>43515</v>
      </c>
      <c r="E31" s="98" t="s">
        <v>31</v>
      </c>
      <c r="F31" s="96">
        <v>44105</v>
      </c>
      <c r="G31" s="95">
        <v>2</v>
      </c>
      <c r="H31" s="96" t="s">
        <v>841</v>
      </c>
      <c r="I31" s="97">
        <v>37400</v>
      </c>
      <c r="J31" s="99" t="s">
        <v>252</v>
      </c>
      <c r="K31" s="97">
        <v>38222</v>
      </c>
      <c r="L31" s="96" t="s">
        <v>0</v>
      </c>
      <c r="M31" s="96" t="s">
        <v>30</v>
      </c>
      <c r="N31" s="100" t="s">
        <v>1237</v>
      </c>
      <c r="O31" s="101" t="s">
        <v>1238</v>
      </c>
      <c r="P31" s="101" t="s">
        <v>32</v>
      </c>
      <c r="Q31" s="101" t="s">
        <v>57</v>
      </c>
      <c r="R31" s="100" t="s">
        <v>1375</v>
      </c>
      <c r="S31" s="98" t="s">
        <v>1376</v>
      </c>
      <c r="T31" s="100" t="s">
        <v>1372</v>
      </c>
      <c r="U31" s="98" t="s">
        <v>1372</v>
      </c>
      <c r="V31" s="98" t="s">
        <v>33</v>
      </c>
      <c r="W31" s="98" t="s">
        <v>1381</v>
      </c>
      <c r="X31" s="98" t="s">
        <v>1381</v>
      </c>
      <c r="Y31" s="98" t="s">
        <v>1381</v>
      </c>
      <c r="Z31" s="98" t="s">
        <v>80</v>
      </c>
      <c r="AA31" s="98" t="s">
        <v>80</v>
      </c>
      <c r="AB31" s="98" t="s">
        <v>273</v>
      </c>
      <c r="AC31" s="98" t="s">
        <v>1382</v>
      </c>
      <c r="AD31" s="98" t="s">
        <v>1381</v>
      </c>
      <c r="AE31" s="96">
        <v>43647</v>
      </c>
      <c r="AF31" s="102">
        <v>9800.23</v>
      </c>
      <c r="AG31" s="102">
        <v>10411.68</v>
      </c>
      <c r="AH31" s="103">
        <v>20211.91</v>
      </c>
      <c r="AI31" s="102">
        <v>1960.04</v>
      </c>
      <c r="AJ31" s="102">
        <v>2082.34</v>
      </c>
      <c r="AK31" s="102">
        <v>4042.38</v>
      </c>
      <c r="AL31" s="102">
        <v>0</v>
      </c>
      <c r="AM31" s="102">
        <v>0</v>
      </c>
      <c r="AN31" s="102">
        <v>0</v>
      </c>
      <c r="AO31" s="102">
        <v>7840.19</v>
      </c>
      <c r="AP31" s="102">
        <v>8329.34</v>
      </c>
      <c r="AQ31" s="102">
        <v>16169.53</v>
      </c>
      <c r="AR31" s="102">
        <v>0</v>
      </c>
      <c r="AS31" s="104">
        <v>0</v>
      </c>
      <c r="AT31" s="102">
        <v>0</v>
      </c>
      <c r="AU31" s="105">
        <v>20</v>
      </c>
      <c r="AV31" s="102">
        <v>16169.53</v>
      </c>
      <c r="AW31" s="102">
        <v>0</v>
      </c>
      <c r="AX31" s="103">
        <v>20802.060000000001</v>
      </c>
      <c r="AY31" s="106">
        <v>4160.41</v>
      </c>
      <c r="AZ31" s="102">
        <v>0</v>
      </c>
      <c r="BA31" s="102">
        <v>16641.650000000001</v>
      </c>
      <c r="BB31" s="102">
        <v>0</v>
      </c>
      <c r="BC31" s="102">
        <v>0</v>
      </c>
      <c r="BD31" s="102">
        <v>0</v>
      </c>
      <c r="BE31" s="102">
        <v>16641.650000000001</v>
      </c>
      <c r="BF31" s="102">
        <v>0</v>
      </c>
      <c r="BK31" s="1" t="s">
        <v>1679</v>
      </c>
    </row>
    <row r="32" spans="2:64" s="79" customFormat="1" x14ac:dyDescent="0.25">
      <c r="B32" s="67">
        <v>5057</v>
      </c>
      <c r="C32" s="68" t="s">
        <v>826</v>
      </c>
      <c r="D32" s="69">
        <v>43515</v>
      </c>
      <c r="E32" s="70" t="s">
        <v>31</v>
      </c>
      <c r="F32" s="68">
        <v>44105</v>
      </c>
      <c r="G32" s="67">
        <v>3</v>
      </c>
      <c r="H32" s="68" t="s">
        <v>39</v>
      </c>
      <c r="I32" s="69">
        <v>37480</v>
      </c>
      <c r="J32" s="71" t="s">
        <v>252</v>
      </c>
      <c r="K32" s="69">
        <v>38288</v>
      </c>
      <c r="L32" s="68" t="s">
        <v>0</v>
      </c>
      <c r="M32" s="68" t="s">
        <v>30</v>
      </c>
      <c r="N32" s="72" t="s">
        <v>1265</v>
      </c>
      <c r="O32" s="73" t="s">
        <v>1266</v>
      </c>
      <c r="P32" s="73" t="s">
        <v>32</v>
      </c>
      <c r="Q32" s="73" t="s">
        <v>57</v>
      </c>
      <c r="R32" s="72" t="s">
        <v>58</v>
      </c>
      <c r="S32" s="70" t="s">
        <v>59</v>
      </c>
      <c r="T32" s="72" t="s">
        <v>1372</v>
      </c>
      <c r="U32" s="70" t="s">
        <v>1372</v>
      </c>
      <c r="V32" s="70" t="s">
        <v>33</v>
      </c>
      <c r="W32" s="70" t="s">
        <v>1381</v>
      </c>
      <c r="X32" s="70" t="s">
        <v>1381</v>
      </c>
      <c r="Y32" s="70" t="s">
        <v>1381</v>
      </c>
      <c r="Z32" s="70" t="s">
        <v>80</v>
      </c>
      <c r="AA32" s="70" t="s">
        <v>80</v>
      </c>
      <c r="AB32" s="70" t="s">
        <v>273</v>
      </c>
      <c r="AC32" s="70" t="s">
        <v>1382</v>
      </c>
      <c r="AD32" s="70" t="s">
        <v>1381</v>
      </c>
      <c r="AE32" s="68">
        <v>43647</v>
      </c>
      <c r="AF32" s="74">
        <v>31453.78</v>
      </c>
      <c r="AG32" s="74">
        <v>44189.84</v>
      </c>
      <c r="AH32" s="75">
        <v>75643.62</v>
      </c>
      <c r="AI32" s="74">
        <v>6290.75</v>
      </c>
      <c r="AJ32" s="74">
        <v>8837.9699999999993</v>
      </c>
      <c r="AK32" s="74">
        <v>15128.72</v>
      </c>
      <c r="AL32" s="74">
        <v>0</v>
      </c>
      <c r="AM32" s="74">
        <v>0</v>
      </c>
      <c r="AN32" s="74">
        <v>0</v>
      </c>
      <c r="AO32" s="74">
        <v>25163.03</v>
      </c>
      <c r="AP32" s="74">
        <v>35351.870000000003</v>
      </c>
      <c r="AQ32" s="74">
        <v>60514.9</v>
      </c>
      <c r="AR32" s="74">
        <v>37567.199999999997</v>
      </c>
      <c r="AS32" s="76">
        <v>4132.3900000000003</v>
      </c>
      <c r="AT32" s="74">
        <v>0</v>
      </c>
      <c r="AU32" s="77">
        <v>31</v>
      </c>
      <c r="AV32" s="74">
        <v>60514.9</v>
      </c>
      <c r="AW32" s="74">
        <v>4132.3900000000003</v>
      </c>
      <c r="AX32" s="75">
        <v>77852.31</v>
      </c>
      <c r="AY32" s="78">
        <v>15570.46</v>
      </c>
      <c r="AZ32" s="74">
        <v>0</v>
      </c>
      <c r="BA32" s="74">
        <v>62281.85</v>
      </c>
      <c r="BB32" s="74">
        <v>38664.11</v>
      </c>
      <c r="BC32" s="74">
        <v>4253.05</v>
      </c>
      <c r="BD32" s="74">
        <v>0</v>
      </c>
      <c r="BE32" s="74">
        <v>62281.85</v>
      </c>
      <c r="BF32" s="74">
        <v>4253.05</v>
      </c>
      <c r="BK32" s="1" t="s">
        <v>1679</v>
      </c>
    </row>
    <row r="33" spans="2:63" s="79" customFormat="1" x14ac:dyDescent="0.25">
      <c r="B33" s="95">
        <v>4676</v>
      </c>
      <c r="C33" s="96" t="s">
        <v>826</v>
      </c>
      <c r="D33" s="97">
        <v>43515</v>
      </c>
      <c r="E33" s="98" t="s">
        <v>31</v>
      </c>
      <c r="F33" s="96">
        <v>44105</v>
      </c>
      <c r="G33" s="95">
        <v>4</v>
      </c>
      <c r="H33" s="96" t="s">
        <v>830</v>
      </c>
      <c r="I33" s="97">
        <v>35011</v>
      </c>
      <c r="J33" s="99" t="s">
        <v>43</v>
      </c>
      <c r="K33" s="97">
        <v>37928</v>
      </c>
      <c r="L33" s="96" t="s">
        <v>0</v>
      </c>
      <c r="M33" s="96" t="s">
        <v>868</v>
      </c>
      <c r="N33" s="100" t="s">
        <v>1284</v>
      </c>
      <c r="O33" s="101" t="s">
        <v>1285</v>
      </c>
      <c r="P33" s="101" t="s">
        <v>34</v>
      </c>
      <c r="Q33" s="101" t="s">
        <v>876</v>
      </c>
      <c r="R33" s="100" t="s">
        <v>1373</v>
      </c>
      <c r="S33" s="98" t="s">
        <v>1374</v>
      </c>
      <c r="T33" s="100" t="s">
        <v>1372</v>
      </c>
      <c r="U33" s="98" t="s">
        <v>1372</v>
      </c>
      <c r="V33" s="98" t="s">
        <v>33</v>
      </c>
      <c r="W33" s="98" t="s">
        <v>1381</v>
      </c>
      <c r="X33" s="98" t="s">
        <v>1381</v>
      </c>
      <c r="Y33" s="98" t="s">
        <v>1381</v>
      </c>
      <c r="Z33" s="98" t="s">
        <v>80</v>
      </c>
      <c r="AA33" s="98" t="s">
        <v>80</v>
      </c>
      <c r="AB33" s="98" t="s">
        <v>273</v>
      </c>
      <c r="AC33" s="98" t="s">
        <v>273</v>
      </c>
      <c r="AD33" s="98" t="s">
        <v>1381</v>
      </c>
      <c r="AE33" s="96">
        <v>43647</v>
      </c>
      <c r="AF33" s="102">
        <v>110262.75</v>
      </c>
      <c r="AG33" s="102">
        <v>176325.43</v>
      </c>
      <c r="AH33" s="103">
        <v>286588.18</v>
      </c>
      <c r="AI33" s="102">
        <v>22052.54</v>
      </c>
      <c r="AJ33" s="102">
        <v>35265.089999999997</v>
      </c>
      <c r="AK33" s="102">
        <v>57317.63</v>
      </c>
      <c r="AL33" s="102">
        <v>0</v>
      </c>
      <c r="AM33" s="102">
        <v>0</v>
      </c>
      <c r="AN33" s="102">
        <v>0</v>
      </c>
      <c r="AO33" s="102">
        <v>88210.21</v>
      </c>
      <c r="AP33" s="102">
        <v>141060.34</v>
      </c>
      <c r="AQ33" s="102">
        <v>229270.55</v>
      </c>
      <c r="AR33" s="102">
        <v>0</v>
      </c>
      <c r="AS33" s="104">
        <v>0</v>
      </c>
      <c r="AT33" s="102">
        <v>0</v>
      </c>
      <c r="AU33" s="105">
        <v>37</v>
      </c>
      <c r="AV33" s="102">
        <v>229270.55</v>
      </c>
      <c r="AW33" s="102">
        <v>0</v>
      </c>
      <c r="AX33" s="103">
        <v>294956.15999999997</v>
      </c>
      <c r="AY33" s="106">
        <v>58991.22</v>
      </c>
      <c r="AZ33" s="102">
        <v>0</v>
      </c>
      <c r="BA33" s="102">
        <v>235964.94</v>
      </c>
      <c r="BB33" s="102">
        <v>0</v>
      </c>
      <c r="BC33" s="102">
        <v>0</v>
      </c>
      <c r="BD33" s="102">
        <v>0</v>
      </c>
      <c r="BE33" s="102">
        <v>235964.94</v>
      </c>
      <c r="BF33" s="102">
        <v>0</v>
      </c>
      <c r="BK33" s="1" t="s">
        <v>1679</v>
      </c>
    </row>
    <row r="34" spans="2:63" s="79" customFormat="1" x14ac:dyDescent="0.25">
      <c r="B34" s="67">
        <v>5335</v>
      </c>
      <c r="C34" s="68" t="s">
        <v>826</v>
      </c>
      <c r="D34" s="69">
        <v>43515</v>
      </c>
      <c r="E34" s="70" t="s">
        <v>31</v>
      </c>
      <c r="F34" s="68">
        <v>44105</v>
      </c>
      <c r="G34" s="67">
        <v>4</v>
      </c>
      <c r="H34" s="68" t="s">
        <v>861</v>
      </c>
      <c r="I34" s="69">
        <v>36311</v>
      </c>
      <c r="J34" s="71" t="s">
        <v>862</v>
      </c>
      <c r="K34" s="69">
        <v>37106</v>
      </c>
      <c r="L34" s="68" t="s">
        <v>0</v>
      </c>
      <c r="M34" s="68" t="s">
        <v>869</v>
      </c>
      <c r="N34" s="72" t="s">
        <v>1288</v>
      </c>
      <c r="O34" s="73" t="s">
        <v>1289</v>
      </c>
      <c r="P34" s="73" t="s">
        <v>34</v>
      </c>
      <c r="Q34" s="73" t="s">
        <v>1142</v>
      </c>
      <c r="R34" s="72" t="s">
        <v>606</v>
      </c>
      <c r="S34" s="70" t="s">
        <v>607</v>
      </c>
      <c r="T34" s="72" t="s">
        <v>1372</v>
      </c>
      <c r="U34" s="70" t="s">
        <v>1372</v>
      </c>
      <c r="V34" s="70" t="s">
        <v>33</v>
      </c>
      <c r="W34" s="70" t="s">
        <v>1381</v>
      </c>
      <c r="X34" s="70" t="s">
        <v>1381</v>
      </c>
      <c r="Y34" s="70" t="s">
        <v>1381</v>
      </c>
      <c r="Z34" s="70" t="s">
        <v>80</v>
      </c>
      <c r="AA34" s="70" t="s">
        <v>80</v>
      </c>
      <c r="AB34" s="70" t="s">
        <v>273</v>
      </c>
      <c r="AC34" s="70" t="s">
        <v>1382</v>
      </c>
      <c r="AD34" s="70" t="s">
        <v>1381</v>
      </c>
      <c r="AE34" s="68">
        <v>43647</v>
      </c>
      <c r="AF34" s="74">
        <v>156765.59</v>
      </c>
      <c r="AG34" s="74">
        <v>197839.05</v>
      </c>
      <c r="AH34" s="75">
        <v>354604.64</v>
      </c>
      <c r="AI34" s="74">
        <v>18811.87</v>
      </c>
      <c r="AJ34" s="74">
        <v>23740.68</v>
      </c>
      <c r="AK34" s="74">
        <v>42552.55</v>
      </c>
      <c r="AL34" s="74">
        <v>0</v>
      </c>
      <c r="AM34" s="74">
        <v>0</v>
      </c>
      <c r="AN34" s="74">
        <v>0</v>
      </c>
      <c r="AO34" s="74">
        <v>137953.72</v>
      </c>
      <c r="AP34" s="74">
        <v>174098.37</v>
      </c>
      <c r="AQ34" s="74">
        <v>312052.09000000003</v>
      </c>
      <c r="AR34" s="74">
        <v>0</v>
      </c>
      <c r="AS34" s="76">
        <v>0</v>
      </c>
      <c r="AT34" s="74">
        <v>0</v>
      </c>
      <c r="AU34" s="77">
        <v>50</v>
      </c>
      <c r="AV34" s="74">
        <v>312052.09000000003</v>
      </c>
      <c r="AW34" s="74">
        <v>0</v>
      </c>
      <c r="AX34" s="75">
        <v>364958.61</v>
      </c>
      <c r="AY34" s="78">
        <v>43795.02</v>
      </c>
      <c r="AZ34" s="74">
        <v>0</v>
      </c>
      <c r="BA34" s="74">
        <v>321163.59000000003</v>
      </c>
      <c r="BB34" s="74">
        <v>0</v>
      </c>
      <c r="BC34" s="74">
        <v>0</v>
      </c>
      <c r="BD34" s="74">
        <v>0</v>
      </c>
      <c r="BE34" s="74">
        <v>321163.59000000003</v>
      </c>
      <c r="BF34" s="74">
        <v>0</v>
      </c>
      <c r="BK34" s="1" t="s">
        <v>1679</v>
      </c>
    </row>
    <row r="35" spans="2:63" s="79" customFormat="1" x14ac:dyDescent="0.25">
      <c r="B35" s="95">
        <v>5336</v>
      </c>
      <c r="C35" s="96" t="s">
        <v>826</v>
      </c>
      <c r="D35" s="97">
        <v>43515</v>
      </c>
      <c r="E35" s="98" t="s">
        <v>31</v>
      </c>
      <c r="F35" s="96">
        <v>44105</v>
      </c>
      <c r="G35" s="95">
        <v>4</v>
      </c>
      <c r="H35" s="96" t="s">
        <v>861</v>
      </c>
      <c r="I35" s="97">
        <v>36311</v>
      </c>
      <c r="J35" s="99" t="s">
        <v>862</v>
      </c>
      <c r="K35" s="97">
        <v>37106</v>
      </c>
      <c r="L35" s="96" t="s">
        <v>0</v>
      </c>
      <c r="M35" s="96" t="s">
        <v>869</v>
      </c>
      <c r="N35" s="100" t="s">
        <v>1290</v>
      </c>
      <c r="O35" s="101" t="s">
        <v>1291</v>
      </c>
      <c r="P35" s="101" t="s">
        <v>34</v>
      </c>
      <c r="Q35" s="101" t="s">
        <v>1142</v>
      </c>
      <c r="R35" s="100" t="s">
        <v>606</v>
      </c>
      <c r="S35" s="98" t="s">
        <v>607</v>
      </c>
      <c r="T35" s="100" t="s">
        <v>1372</v>
      </c>
      <c r="U35" s="98" t="s">
        <v>1372</v>
      </c>
      <c r="V35" s="98" t="s">
        <v>33</v>
      </c>
      <c r="W35" s="98" t="s">
        <v>1381</v>
      </c>
      <c r="X35" s="98" t="s">
        <v>1381</v>
      </c>
      <c r="Y35" s="98" t="s">
        <v>1381</v>
      </c>
      <c r="Z35" s="98" t="s">
        <v>80</v>
      </c>
      <c r="AA35" s="98" t="s">
        <v>80</v>
      </c>
      <c r="AB35" s="98" t="s">
        <v>273</v>
      </c>
      <c r="AC35" s="98" t="s">
        <v>1382</v>
      </c>
      <c r="AD35" s="98" t="s">
        <v>1381</v>
      </c>
      <c r="AE35" s="96">
        <v>43647</v>
      </c>
      <c r="AF35" s="102">
        <v>16975.939999999999</v>
      </c>
      <c r="AG35" s="102">
        <v>50588.88</v>
      </c>
      <c r="AH35" s="103">
        <v>67564.820000000007</v>
      </c>
      <c r="AI35" s="102">
        <v>2037.11</v>
      </c>
      <c r="AJ35" s="102">
        <v>6070.66</v>
      </c>
      <c r="AK35" s="102">
        <v>8107.77</v>
      </c>
      <c r="AL35" s="102">
        <v>0</v>
      </c>
      <c r="AM35" s="102">
        <v>0</v>
      </c>
      <c r="AN35" s="102">
        <v>0</v>
      </c>
      <c r="AO35" s="102">
        <v>14938.83</v>
      </c>
      <c r="AP35" s="102">
        <v>44518.22</v>
      </c>
      <c r="AQ35" s="102">
        <v>59457.05</v>
      </c>
      <c r="AR35" s="102">
        <v>0</v>
      </c>
      <c r="AS35" s="104">
        <v>0</v>
      </c>
      <c r="AT35" s="102">
        <v>0</v>
      </c>
      <c r="AU35" s="105">
        <v>33</v>
      </c>
      <c r="AV35" s="102">
        <v>59457.05</v>
      </c>
      <c r="AW35" s="102">
        <v>0</v>
      </c>
      <c r="AX35" s="103">
        <v>69537.61</v>
      </c>
      <c r="AY35" s="106">
        <v>8344.5</v>
      </c>
      <c r="AZ35" s="102">
        <v>0</v>
      </c>
      <c r="BA35" s="102">
        <v>61193.11</v>
      </c>
      <c r="BB35" s="102">
        <v>0</v>
      </c>
      <c r="BC35" s="102">
        <v>0</v>
      </c>
      <c r="BD35" s="102">
        <v>0</v>
      </c>
      <c r="BE35" s="102">
        <v>61193.11</v>
      </c>
      <c r="BF35" s="102">
        <v>0</v>
      </c>
      <c r="BK35" s="1" t="s">
        <v>1679</v>
      </c>
    </row>
    <row r="36" spans="2:63" s="79" customFormat="1" x14ac:dyDescent="0.25">
      <c r="B36" s="67">
        <v>5337</v>
      </c>
      <c r="C36" s="68" t="s">
        <v>826</v>
      </c>
      <c r="D36" s="69">
        <v>43515</v>
      </c>
      <c r="E36" s="70" t="s">
        <v>31</v>
      </c>
      <c r="F36" s="68">
        <v>44105</v>
      </c>
      <c r="G36" s="67">
        <v>4</v>
      </c>
      <c r="H36" s="68" t="s">
        <v>861</v>
      </c>
      <c r="I36" s="69">
        <v>36311</v>
      </c>
      <c r="J36" s="71" t="s">
        <v>862</v>
      </c>
      <c r="K36" s="69">
        <v>37106</v>
      </c>
      <c r="L36" s="68" t="s">
        <v>0</v>
      </c>
      <c r="M36" s="68" t="s">
        <v>869</v>
      </c>
      <c r="N36" s="72" t="s">
        <v>1292</v>
      </c>
      <c r="O36" s="73" t="s">
        <v>1293</v>
      </c>
      <c r="P36" s="73" t="s">
        <v>34</v>
      </c>
      <c r="Q36" s="73" t="s">
        <v>1142</v>
      </c>
      <c r="R36" s="72" t="s">
        <v>606</v>
      </c>
      <c r="S36" s="70" t="s">
        <v>607</v>
      </c>
      <c r="T36" s="72" t="s">
        <v>1372</v>
      </c>
      <c r="U36" s="70" t="s">
        <v>1372</v>
      </c>
      <c r="V36" s="70" t="s">
        <v>33</v>
      </c>
      <c r="W36" s="70" t="s">
        <v>1381</v>
      </c>
      <c r="X36" s="70" t="s">
        <v>1381</v>
      </c>
      <c r="Y36" s="70" t="s">
        <v>1381</v>
      </c>
      <c r="Z36" s="70" t="s">
        <v>80</v>
      </c>
      <c r="AA36" s="70" t="s">
        <v>80</v>
      </c>
      <c r="AB36" s="70" t="s">
        <v>273</v>
      </c>
      <c r="AC36" s="70" t="s">
        <v>1382</v>
      </c>
      <c r="AD36" s="70" t="s">
        <v>1381</v>
      </c>
      <c r="AE36" s="68">
        <v>43647</v>
      </c>
      <c r="AF36" s="74">
        <v>79183.48</v>
      </c>
      <c r="AG36" s="74">
        <v>89496.94</v>
      </c>
      <c r="AH36" s="75">
        <v>168680.42</v>
      </c>
      <c r="AI36" s="74">
        <v>9502.01</v>
      </c>
      <c r="AJ36" s="74">
        <v>10739.63</v>
      </c>
      <c r="AK36" s="74">
        <v>20241.64</v>
      </c>
      <c r="AL36" s="74">
        <v>0</v>
      </c>
      <c r="AM36" s="74">
        <v>0</v>
      </c>
      <c r="AN36" s="74">
        <v>0</v>
      </c>
      <c r="AO36" s="74">
        <v>69681.47</v>
      </c>
      <c r="AP36" s="74">
        <v>78757.31</v>
      </c>
      <c r="AQ36" s="74">
        <v>148438.78</v>
      </c>
      <c r="AR36" s="74">
        <v>0</v>
      </c>
      <c r="AS36" s="76">
        <v>0</v>
      </c>
      <c r="AT36" s="74">
        <v>0</v>
      </c>
      <c r="AU36" s="77">
        <v>51</v>
      </c>
      <c r="AV36" s="74">
        <v>148438.78</v>
      </c>
      <c r="AW36" s="74">
        <v>0</v>
      </c>
      <c r="AX36" s="75">
        <v>173605.65</v>
      </c>
      <c r="AY36" s="78">
        <v>20832.66</v>
      </c>
      <c r="AZ36" s="74">
        <v>0</v>
      </c>
      <c r="BA36" s="74">
        <v>152772.99</v>
      </c>
      <c r="BB36" s="74">
        <v>0</v>
      </c>
      <c r="BC36" s="74">
        <v>0</v>
      </c>
      <c r="BD36" s="74">
        <v>0</v>
      </c>
      <c r="BE36" s="74">
        <v>152772.99</v>
      </c>
      <c r="BF36" s="74">
        <v>0</v>
      </c>
      <c r="BK36" s="1" t="s">
        <v>1679</v>
      </c>
    </row>
    <row r="37" spans="2:63" s="79" customFormat="1" x14ac:dyDescent="0.25">
      <c r="B37" s="95">
        <v>5338</v>
      </c>
      <c r="C37" s="96" t="s">
        <v>826</v>
      </c>
      <c r="D37" s="97">
        <v>43515</v>
      </c>
      <c r="E37" s="98" t="s">
        <v>31</v>
      </c>
      <c r="F37" s="96">
        <v>44105</v>
      </c>
      <c r="G37" s="95">
        <v>4</v>
      </c>
      <c r="H37" s="96" t="s">
        <v>861</v>
      </c>
      <c r="I37" s="97">
        <v>36311</v>
      </c>
      <c r="J37" s="99" t="s">
        <v>862</v>
      </c>
      <c r="K37" s="97">
        <v>37106</v>
      </c>
      <c r="L37" s="96" t="s">
        <v>0</v>
      </c>
      <c r="M37" s="96" t="s">
        <v>869</v>
      </c>
      <c r="N37" s="100" t="s">
        <v>1294</v>
      </c>
      <c r="O37" s="101" t="s">
        <v>1295</v>
      </c>
      <c r="P37" s="101" t="s">
        <v>34</v>
      </c>
      <c r="Q37" s="101" t="s">
        <v>1142</v>
      </c>
      <c r="R37" s="100" t="s">
        <v>606</v>
      </c>
      <c r="S37" s="98" t="s">
        <v>607</v>
      </c>
      <c r="T37" s="100" t="s">
        <v>1372</v>
      </c>
      <c r="U37" s="98" t="s">
        <v>1372</v>
      </c>
      <c r="V37" s="98" t="s">
        <v>33</v>
      </c>
      <c r="W37" s="98" t="s">
        <v>1381</v>
      </c>
      <c r="X37" s="98" t="s">
        <v>1381</v>
      </c>
      <c r="Y37" s="98" t="s">
        <v>1381</v>
      </c>
      <c r="Z37" s="98" t="s">
        <v>80</v>
      </c>
      <c r="AA37" s="98" t="s">
        <v>80</v>
      </c>
      <c r="AB37" s="98" t="s">
        <v>273</v>
      </c>
      <c r="AC37" s="98" t="s">
        <v>1382</v>
      </c>
      <c r="AD37" s="98" t="s">
        <v>1381</v>
      </c>
      <c r="AE37" s="96">
        <v>43647</v>
      </c>
      <c r="AF37" s="102">
        <v>226646.31</v>
      </c>
      <c r="AG37" s="102">
        <v>269166.59999999998</v>
      </c>
      <c r="AH37" s="103">
        <v>495812.91</v>
      </c>
      <c r="AI37" s="102">
        <v>27197.54</v>
      </c>
      <c r="AJ37" s="102">
        <v>32300</v>
      </c>
      <c r="AK37" s="102">
        <v>59497.54</v>
      </c>
      <c r="AL37" s="102">
        <v>0</v>
      </c>
      <c r="AM37" s="102">
        <v>0</v>
      </c>
      <c r="AN37" s="102">
        <v>0</v>
      </c>
      <c r="AO37" s="102">
        <v>199448.77</v>
      </c>
      <c r="AP37" s="102">
        <v>236866.6</v>
      </c>
      <c r="AQ37" s="102">
        <v>436315.37</v>
      </c>
      <c r="AR37" s="102">
        <v>0</v>
      </c>
      <c r="AS37" s="104">
        <v>0</v>
      </c>
      <c r="AT37" s="102">
        <v>0</v>
      </c>
      <c r="AU37" s="105">
        <v>50</v>
      </c>
      <c r="AV37" s="102">
        <v>436315.37</v>
      </c>
      <c r="AW37" s="102">
        <v>0</v>
      </c>
      <c r="AX37" s="103">
        <v>510289.97</v>
      </c>
      <c r="AY37" s="106">
        <v>61234.78</v>
      </c>
      <c r="AZ37" s="102">
        <v>0</v>
      </c>
      <c r="BA37" s="102">
        <v>449055.19</v>
      </c>
      <c r="BB37" s="102">
        <v>0</v>
      </c>
      <c r="BC37" s="102">
        <v>0</v>
      </c>
      <c r="BD37" s="102">
        <v>0</v>
      </c>
      <c r="BE37" s="102">
        <v>449055.19</v>
      </c>
      <c r="BF37" s="102">
        <v>0</v>
      </c>
      <c r="BK37" s="1" t="s">
        <v>1679</v>
      </c>
    </row>
    <row r="38" spans="2:63" s="79" customFormat="1" x14ac:dyDescent="0.25">
      <c r="B38" s="67">
        <v>5339</v>
      </c>
      <c r="C38" s="68" t="s">
        <v>826</v>
      </c>
      <c r="D38" s="69">
        <v>43515</v>
      </c>
      <c r="E38" s="70" t="s">
        <v>31</v>
      </c>
      <c r="F38" s="68">
        <v>44105</v>
      </c>
      <c r="G38" s="67">
        <v>4</v>
      </c>
      <c r="H38" s="68" t="s">
        <v>861</v>
      </c>
      <c r="I38" s="69">
        <v>36311</v>
      </c>
      <c r="J38" s="71" t="s">
        <v>862</v>
      </c>
      <c r="K38" s="69">
        <v>37106</v>
      </c>
      <c r="L38" s="68" t="s">
        <v>0</v>
      </c>
      <c r="M38" s="68" t="s">
        <v>869</v>
      </c>
      <c r="N38" s="72" t="s">
        <v>1296</v>
      </c>
      <c r="O38" s="73" t="s">
        <v>1297</v>
      </c>
      <c r="P38" s="73" t="s">
        <v>34</v>
      </c>
      <c r="Q38" s="73" t="s">
        <v>1142</v>
      </c>
      <c r="R38" s="72" t="s">
        <v>606</v>
      </c>
      <c r="S38" s="70" t="s">
        <v>607</v>
      </c>
      <c r="T38" s="72" t="s">
        <v>1372</v>
      </c>
      <c r="U38" s="70" t="s">
        <v>1372</v>
      </c>
      <c r="V38" s="70" t="s">
        <v>33</v>
      </c>
      <c r="W38" s="70" t="s">
        <v>1381</v>
      </c>
      <c r="X38" s="70" t="s">
        <v>1381</v>
      </c>
      <c r="Y38" s="70" t="s">
        <v>1381</v>
      </c>
      <c r="Z38" s="70" t="s">
        <v>80</v>
      </c>
      <c r="AA38" s="70" t="s">
        <v>80</v>
      </c>
      <c r="AB38" s="70" t="s">
        <v>273</v>
      </c>
      <c r="AC38" s="70" t="s">
        <v>1382</v>
      </c>
      <c r="AD38" s="70" t="s">
        <v>1381</v>
      </c>
      <c r="AE38" s="68">
        <v>43647</v>
      </c>
      <c r="AF38" s="74">
        <v>78584.23</v>
      </c>
      <c r="AG38" s="74">
        <v>103682.58</v>
      </c>
      <c r="AH38" s="75">
        <v>182266.81</v>
      </c>
      <c r="AI38" s="74">
        <v>9430.1</v>
      </c>
      <c r="AJ38" s="74">
        <v>12441.91</v>
      </c>
      <c r="AK38" s="74">
        <v>21872.01</v>
      </c>
      <c r="AL38" s="74">
        <v>0</v>
      </c>
      <c r="AM38" s="74">
        <v>0</v>
      </c>
      <c r="AN38" s="74">
        <v>0</v>
      </c>
      <c r="AO38" s="74">
        <v>69154.13</v>
      </c>
      <c r="AP38" s="74">
        <v>91240.67</v>
      </c>
      <c r="AQ38" s="74">
        <v>160394.79999999999</v>
      </c>
      <c r="AR38" s="74">
        <v>0</v>
      </c>
      <c r="AS38" s="76">
        <v>0</v>
      </c>
      <c r="AT38" s="74">
        <v>0</v>
      </c>
      <c r="AU38" s="77">
        <v>48</v>
      </c>
      <c r="AV38" s="74">
        <v>160394.79999999999</v>
      </c>
      <c r="AW38" s="74">
        <v>0</v>
      </c>
      <c r="AX38" s="75">
        <v>187588.75</v>
      </c>
      <c r="AY38" s="78">
        <v>22510.639999999999</v>
      </c>
      <c r="AZ38" s="74">
        <v>0</v>
      </c>
      <c r="BA38" s="74">
        <v>165078.10999999999</v>
      </c>
      <c r="BB38" s="74">
        <v>0</v>
      </c>
      <c r="BC38" s="74">
        <v>0</v>
      </c>
      <c r="BD38" s="74">
        <v>0</v>
      </c>
      <c r="BE38" s="74">
        <v>165078.10999999999</v>
      </c>
      <c r="BF38" s="74">
        <v>0</v>
      </c>
      <c r="BK38" s="1" t="s">
        <v>1679</v>
      </c>
    </row>
    <row r="39" spans="2:63" s="79" customFormat="1" x14ac:dyDescent="0.25">
      <c r="B39" s="95">
        <v>5340</v>
      </c>
      <c r="C39" s="96" t="s">
        <v>826</v>
      </c>
      <c r="D39" s="97">
        <v>43515</v>
      </c>
      <c r="E39" s="98" t="s">
        <v>31</v>
      </c>
      <c r="F39" s="96">
        <v>44105</v>
      </c>
      <c r="G39" s="95">
        <v>4</v>
      </c>
      <c r="H39" s="96" t="s">
        <v>861</v>
      </c>
      <c r="I39" s="97">
        <v>36311</v>
      </c>
      <c r="J39" s="99" t="s">
        <v>862</v>
      </c>
      <c r="K39" s="97">
        <v>37106</v>
      </c>
      <c r="L39" s="96" t="s">
        <v>0</v>
      </c>
      <c r="M39" s="96" t="s">
        <v>869</v>
      </c>
      <c r="N39" s="100" t="s">
        <v>1298</v>
      </c>
      <c r="O39" s="101" t="s">
        <v>1299</v>
      </c>
      <c r="P39" s="101" t="s">
        <v>34</v>
      </c>
      <c r="Q39" s="101" t="s">
        <v>1142</v>
      </c>
      <c r="R39" s="100" t="s">
        <v>606</v>
      </c>
      <c r="S39" s="98" t="s">
        <v>607</v>
      </c>
      <c r="T39" s="100" t="s">
        <v>1372</v>
      </c>
      <c r="U39" s="98" t="s">
        <v>1372</v>
      </c>
      <c r="V39" s="98" t="s">
        <v>33</v>
      </c>
      <c r="W39" s="98" t="s">
        <v>1381</v>
      </c>
      <c r="X39" s="98" t="s">
        <v>1381</v>
      </c>
      <c r="Y39" s="98" t="s">
        <v>1381</v>
      </c>
      <c r="Z39" s="98" t="s">
        <v>80</v>
      </c>
      <c r="AA39" s="98" t="s">
        <v>80</v>
      </c>
      <c r="AB39" s="98" t="s">
        <v>273</v>
      </c>
      <c r="AC39" s="98" t="s">
        <v>1382</v>
      </c>
      <c r="AD39" s="98" t="s">
        <v>1381</v>
      </c>
      <c r="AE39" s="96">
        <v>43647</v>
      </c>
      <c r="AF39" s="102">
        <v>35306.25</v>
      </c>
      <c r="AG39" s="102">
        <v>49061.61</v>
      </c>
      <c r="AH39" s="103">
        <v>84367.86</v>
      </c>
      <c r="AI39" s="102">
        <v>4236.74</v>
      </c>
      <c r="AJ39" s="102">
        <v>5887.4</v>
      </c>
      <c r="AK39" s="102">
        <v>10124.14</v>
      </c>
      <c r="AL39" s="102">
        <v>0</v>
      </c>
      <c r="AM39" s="102">
        <v>0</v>
      </c>
      <c r="AN39" s="102">
        <v>0</v>
      </c>
      <c r="AO39" s="102">
        <v>31069.51</v>
      </c>
      <c r="AP39" s="102">
        <v>43174.21</v>
      </c>
      <c r="AQ39" s="102">
        <v>74243.72</v>
      </c>
      <c r="AR39" s="102">
        <v>0</v>
      </c>
      <c r="AS39" s="104">
        <v>0</v>
      </c>
      <c r="AT39" s="102">
        <v>0</v>
      </c>
      <c r="AU39" s="105">
        <v>50</v>
      </c>
      <c r="AV39" s="102">
        <v>74243.72</v>
      </c>
      <c r="AW39" s="102">
        <v>0</v>
      </c>
      <c r="AX39" s="103">
        <v>86831.28</v>
      </c>
      <c r="AY39" s="106">
        <v>10419.75</v>
      </c>
      <c r="AZ39" s="102">
        <v>0</v>
      </c>
      <c r="BA39" s="102">
        <v>76411.53</v>
      </c>
      <c r="BB39" s="102">
        <v>0</v>
      </c>
      <c r="BC39" s="102">
        <v>0</v>
      </c>
      <c r="BD39" s="102">
        <v>0</v>
      </c>
      <c r="BE39" s="102">
        <v>76411.53</v>
      </c>
      <c r="BF39" s="102">
        <v>0</v>
      </c>
      <c r="BK39" s="1" t="s">
        <v>1679</v>
      </c>
    </row>
    <row r="40" spans="2:63" s="79" customFormat="1" x14ac:dyDescent="0.25">
      <c r="B40" s="67">
        <v>5341</v>
      </c>
      <c r="C40" s="68" t="s">
        <v>826</v>
      </c>
      <c r="D40" s="69">
        <v>43515</v>
      </c>
      <c r="E40" s="70" t="s">
        <v>31</v>
      </c>
      <c r="F40" s="68">
        <v>44105</v>
      </c>
      <c r="G40" s="67">
        <v>4</v>
      </c>
      <c r="H40" s="68" t="s">
        <v>861</v>
      </c>
      <c r="I40" s="69">
        <v>36311</v>
      </c>
      <c r="J40" s="71" t="s">
        <v>862</v>
      </c>
      <c r="K40" s="69">
        <v>37106</v>
      </c>
      <c r="L40" s="68" t="s">
        <v>0</v>
      </c>
      <c r="M40" s="68" t="s">
        <v>869</v>
      </c>
      <c r="N40" s="72" t="s">
        <v>1300</v>
      </c>
      <c r="O40" s="73" t="s">
        <v>1301</v>
      </c>
      <c r="P40" s="73" t="s">
        <v>34</v>
      </c>
      <c r="Q40" s="73" t="s">
        <v>1142</v>
      </c>
      <c r="R40" s="72" t="s">
        <v>606</v>
      </c>
      <c r="S40" s="70" t="s">
        <v>607</v>
      </c>
      <c r="T40" s="72" t="s">
        <v>1372</v>
      </c>
      <c r="U40" s="70" t="s">
        <v>1372</v>
      </c>
      <c r="V40" s="70" t="s">
        <v>33</v>
      </c>
      <c r="W40" s="70" t="s">
        <v>1381</v>
      </c>
      <c r="X40" s="70" t="s">
        <v>1381</v>
      </c>
      <c r="Y40" s="70" t="s">
        <v>1381</v>
      </c>
      <c r="Z40" s="70" t="s">
        <v>80</v>
      </c>
      <c r="AA40" s="70" t="s">
        <v>80</v>
      </c>
      <c r="AB40" s="70" t="s">
        <v>273</v>
      </c>
      <c r="AC40" s="70" t="s">
        <v>1382</v>
      </c>
      <c r="AD40" s="70" t="s">
        <v>1381</v>
      </c>
      <c r="AE40" s="68">
        <v>43647</v>
      </c>
      <c r="AF40" s="74">
        <v>10877.04</v>
      </c>
      <c r="AG40" s="74">
        <v>49889.08</v>
      </c>
      <c r="AH40" s="75">
        <v>60766.12</v>
      </c>
      <c r="AI40" s="74">
        <v>1305.24</v>
      </c>
      <c r="AJ40" s="74">
        <v>5986.69</v>
      </c>
      <c r="AK40" s="74">
        <v>7291.93</v>
      </c>
      <c r="AL40" s="74">
        <v>0</v>
      </c>
      <c r="AM40" s="74">
        <v>0</v>
      </c>
      <c r="AN40" s="74">
        <v>0</v>
      </c>
      <c r="AO40" s="74">
        <v>9571.7999999999993</v>
      </c>
      <c r="AP40" s="74">
        <v>43902.39</v>
      </c>
      <c r="AQ40" s="74">
        <v>53474.19</v>
      </c>
      <c r="AR40" s="74">
        <v>0</v>
      </c>
      <c r="AS40" s="76">
        <v>0</v>
      </c>
      <c r="AT40" s="74">
        <v>0</v>
      </c>
      <c r="AU40" s="77">
        <v>33</v>
      </c>
      <c r="AV40" s="74">
        <v>53474.19</v>
      </c>
      <c r="AW40" s="74">
        <v>0</v>
      </c>
      <c r="AX40" s="75">
        <v>62540.4</v>
      </c>
      <c r="AY40" s="78">
        <v>7504.84</v>
      </c>
      <c r="AZ40" s="74">
        <v>0</v>
      </c>
      <c r="BA40" s="74">
        <v>55035.56</v>
      </c>
      <c r="BB40" s="74">
        <v>0</v>
      </c>
      <c r="BC40" s="74">
        <v>0</v>
      </c>
      <c r="BD40" s="74">
        <v>0</v>
      </c>
      <c r="BE40" s="74">
        <v>55035.56</v>
      </c>
      <c r="BF40" s="74">
        <v>0</v>
      </c>
      <c r="BK40" s="1" t="s">
        <v>1679</v>
      </c>
    </row>
    <row r="41" spans="2:63" s="79" customFormat="1" x14ac:dyDescent="0.25">
      <c r="B41" s="95">
        <v>5342</v>
      </c>
      <c r="C41" s="96" t="s">
        <v>826</v>
      </c>
      <c r="D41" s="97">
        <v>43515</v>
      </c>
      <c r="E41" s="98" t="s">
        <v>31</v>
      </c>
      <c r="F41" s="96">
        <v>44105</v>
      </c>
      <c r="G41" s="95">
        <v>4</v>
      </c>
      <c r="H41" s="96" t="s">
        <v>861</v>
      </c>
      <c r="I41" s="97">
        <v>36311</v>
      </c>
      <c r="J41" s="99" t="s">
        <v>862</v>
      </c>
      <c r="K41" s="97">
        <v>37106</v>
      </c>
      <c r="L41" s="96" t="s">
        <v>0</v>
      </c>
      <c r="M41" s="96" t="s">
        <v>869</v>
      </c>
      <c r="N41" s="100" t="s">
        <v>1302</v>
      </c>
      <c r="O41" s="101" t="s">
        <v>1303</v>
      </c>
      <c r="P41" s="101" t="s">
        <v>34</v>
      </c>
      <c r="Q41" s="101" t="s">
        <v>1142</v>
      </c>
      <c r="R41" s="100" t="s">
        <v>606</v>
      </c>
      <c r="S41" s="98" t="s">
        <v>607</v>
      </c>
      <c r="T41" s="100" t="s">
        <v>1372</v>
      </c>
      <c r="U41" s="98" t="s">
        <v>1372</v>
      </c>
      <c r="V41" s="98" t="s">
        <v>33</v>
      </c>
      <c r="W41" s="98" t="s">
        <v>1381</v>
      </c>
      <c r="X41" s="98" t="s">
        <v>1381</v>
      </c>
      <c r="Y41" s="98" t="s">
        <v>1381</v>
      </c>
      <c r="Z41" s="98" t="s">
        <v>80</v>
      </c>
      <c r="AA41" s="98" t="s">
        <v>80</v>
      </c>
      <c r="AB41" s="98" t="s">
        <v>273</v>
      </c>
      <c r="AC41" s="98" t="s">
        <v>1382</v>
      </c>
      <c r="AD41" s="98" t="s">
        <v>1381</v>
      </c>
      <c r="AE41" s="96">
        <v>43647</v>
      </c>
      <c r="AF41" s="102">
        <v>43237.279999999999</v>
      </c>
      <c r="AG41" s="102">
        <v>55291.07</v>
      </c>
      <c r="AH41" s="103">
        <v>98528.35</v>
      </c>
      <c r="AI41" s="102">
        <v>5188.47</v>
      </c>
      <c r="AJ41" s="102">
        <v>6634.92</v>
      </c>
      <c r="AK41" s="102">
        <v>11823.39</v>
      </c>
      <c r="AL41" s="102">
        <v>0</v>
      </c>
      <c r="AM41" s="102">
        <v>0</v>
      </c>
      <c r="AN41" s="102">
        <v>0</v>
      </c>
      <c r="AO41" s="102">
        <v>38048.81</v>
      </c>
      <c r="AP41" s="102">
        <v>48656.15</v>
      </c>
      <c r="AQ41" s="102">
        <v>86704.960000000006</v>
      </c>
      <c r="AR41" s="102">
        <v>0</v>
      </c>
      <c r="AS41" s="104">
        <v>0</v>
      </c>
      <c r="AT41" s="102">
        <v>0</v>
      </c>
      <c r="AU41" s="105">
        <v>38</v>
      </c>
      <c r="AV41" s="102">
        <v>86704.960000000006</v>
      </c>
      <c r="AW41" s="102">
        <v>0</v>
      </c>
      <c r="AX41" s="103">
        <v>101405.23</v>
      </c>
      <c r="AY41" s="106">
        <v>12168.61</v>
      </c>
      <c r="AZ41" s="102">
        <v>0</v>
      </c>
      <c r="BA41" s="102">
        <v>89236.62</v>
      </c>
      <c r="BB41" s="102">
        <v>0</v>
      </c>
      <c r="BC41" s="102">
        <v>0</v>
      </c>
      <c r="BD41" s="102">
        <v>0</v>
      </c>
      <c r="BE41" s="102">
        <v>89236.62</v>
      </c>
      <c r="BF41" s="102">
        <v>0</v>
      </c>
      <c r="BK41" s="1" t="s">
        <v>1679</v>
      </c>
    </row>
    <row r="42" spans="2:63" s="79" customFormat="1" x14ac:dyDescent="0.25">
      <c r="B42" s="67">
        <v>5343</v>
      </c>
      <c r="C42" s="68" t="s">
        <v>826</v>
      </c>
      <c r="D42" s="69">
        <v>43515</v>
      </c>
      <c r="E42" s="70" t="s">
        <v>31</v>
      </c>
      <c r="F42" s="68">
        <v>44105</v>
      </c>
      <c r="G42" s="67">
        <v>4</v>
      </c>
      <c r="H42" s="68" t="s">
        <v>861</v>
      </c>
      <c r="I42" s="69">
        <v>36311</v>
      </c>
      <c r="J42" s="71" t="s">
        <v>862</v>
      </c>
      <c r="K42" s="69">
        <v>37106</v>
      </c>
      <c r="L42" s="68" t="s">
        <v>0</v>
      </c>
      <c r="M42" s="68" t="s">
        <v>869</v>
      </c>
      <c r="N42" s="72" t="s">
        <v>1304</v>
      </c>
      <c r="O42" s="73" t="s">
        <v>1305</v>
      </c>
      <c r="P42" s="73" t="s">
        <v>34</v>
      </c>
      <c r="Q42" s="73" t="s">
        <v>1142</v>
      </c>
      <c r="R42" s="72" t="s">
        <v>606</v>
      </c>
      <c r="S42" s="70" t="s">
        <v>607</v>
      </c>
      <c r="T42" s="72" t="s">
        <v>1372</v>
      </c>
      <c r="U42" s="70" t="s">
        <v>1372</v>
      </c>
      <c r="V42" s="70" t="s">
        <v>33</v>
      </c>
      <c r="W42" s="70" t="s">
        <v>1381</v>
      </c>
      <c r="X42" s="70" t="s">
        <v>1381</v>
      </c>
      <c r="Y42" s="70" t="s">
        <v>1381</v>
      </c>
      <c r="Z42" s="70" t="s">
        <v>80</v>
      </c>
      <c r="AA42" s="70" t="s">
        <v>80</v>
      </c>
      <c r="AB42" s="70" t="s">
        <v>273</v>
      </c>
      <c r="AC42" s="70" t="s">
        <v>1382</v>
      </c>
      <c r="AD42" s="70" t="s">
        <v>1381</v>
      </c>
      <c r="AE42" s="68">
        <v>43647</v>
      </c>
      <c r="AF42" s="74">
        <v>210255.96</v>
      </c>
      <c r="AG42" s="74">
        <v>257139.45</v>
      </c>
      <c r="AH42" s="75">
        <v>467395.41</v>
      </c>
      <c r="AI42" s="74">
        <v>25230.7</v>
      </c>
      <c r="AJ42" s="74">
        <v>30856.74</v>
      </c>
      <c r="AK42" s="74">
        <v>56087.44</v>
      </c>
      <c r="AL42" s="74">
        <v>0</v>
      </c>
      <c r="AM42" s="74">
        <v>0</v>
      </c>
      <c r="AN42" s="74">
        <v>0</v>
      </c>
      <c r="AO42" s="74">
        <v>185025.26</v>
      </c>
      <c r="AP42" s="74">
        <v>226282.71</v>
      </c>
      <c r="AQ42" s="74">
        <v>411307.97</v>
      </c>
      <c r="AR42" s="74">
        <v>0</v>
      </c>
      <c r="AS42" s="76">
        <v>0</v>
      </c>
      <c r="AT42" s="74">
        <v>0</v>
      </c>
      <c r="AU42" s="77">
        <v>50</v>
      </c>
      <c r="AV42" s="74">
        <v>411307.97</v>
      </c>
      <c r="AW42" s="74">
        <v>0</v>
      </c>
      <c r="AX42" s="75">
        <v>481042.72</v>
      </c>
      <c r="AY42" s="78">
        <v>57725.11</v>
      </c>
      <c r="AZ42" s="74">
        <v>0</v>
      </c>
      <c r="BA42" s="74">
        <v>423317.61</v>
      </c>
      <c r="BB42" s="74">
        <v>0</v>
      </c>
      <c r="BC42" s="74">
        <v>0</v>
      </c>
      <c r="BD42" s="74">
        <v>0</v>
      </c>
      <c r="BE42" s="74">
        <v>423317.61</v>
      </c>
      <c r="BF42" s="74">
        <v>0</v>
      </c>
      <c r="BK42" s="1" t="s">
        <v>1679</v>
      </c>
    </row>
    <row r="43" spans="2:63" s="79" customFormat="1" x14ac:dyDescent="0.25">
      <c r="B43" s="95">
        <v>5344</v>
      </c>
      <c r="C43" s="96" t="s">
        <v>826</v>
      </c>
      <c r="D43" s="97">
        <v>43515</v>
      </c>
      <c r="E43" s="98" t="s">
        <v>31</v>
      </c>
      <c r="F43" s="96">
        <v>44105</v>
      </c>
      <c r="G43" s="95">
        <v>4</v>
      </c>
      <c r="H43" s="96" t="s">
        <v>861</v>
      </c>
      <c r="I43" s="97">
        <v>36311</v>
      </c>
      <c r="J43" s="99" t="s">
        <v>862</v>
      </c>
      <c r="K43" s="97">
        <v>37106</v>
      </c>
      <c r="L43" s="96" t="s">
        <v>0</v>
      </c>
      <c r="M43" s="96" t="s">
        <v>869</v>
      </c>
      <c r="N43" s="100" t="s">
        <v>1306</v>
      </c>
      <c r="O43" s="101" t="s">
        <v>1307</v>
      </c>
      <c r="P43" s="101" t="s">
        <v>34</v>
      </c>
      <c r="Q43" s="101" t="s">
        <v>1142</v>
      </c>
      <c r="R43" s="100" t="s">
        <v>606</v>
      </c>
      <c r="S43" s="98" t="s">
        <v>607</v>
      </c>
      <c r="T43" s="100" t="s">
        <v>1372</v>
      </c>
      <c r="U43" s="98" t="s">
        <v>1372</v>
      </c>
      <c r="V43" s="98" t="s">
        <v>33</v>
      </c>
      <c r="W43" s="98" t="s">
        <v>1381</v>
      </c>
      <c r="X43" s="98" t="s">
        <v>1381</v>
      </c>
      <c r="Y43" s="98" t="s">
        <v>1381</v>
      </c>
      <c r="Z43" s="98" t="s">
        <v>80</v>
      </c>
      <c r="AA43" s="98" t="s">
        <v>80</v>
      </c>
      <c r="AB43" s="98" t="s">
        <v>273</v>
      </c>
      <c r="AC43" s="98" t="s">
        <v>1382</v>
      </c>
      <c r="AD43" s="98" t="s">
        <v>1381</v>
      </c>
      <c r="AE43" s="96">
        <v>43647</v>
      </c>
      <c r="AF43" s="102">
        <v>245465.31</v>
      </c>
      <c r="AG43" s="102">
        <v>288816.40999999997</v>
      </c>
      <c r="AH43" s="103">
        <v>534281.72</v>
      </c>
      <c r="AI43" s="102">
        <v>29455.83</v>
      </c>
      <c r="AJ43" s="102">
        <v>34657.97</v>
      </c>
      <c r="AK43" s="102">
        <v>64113.8</v>
      </c>
      <c r="AL43" s="102">
        <v>0</v>
      </c>
      <c r="AM43" s="102">
        <v>0</v>
      </c>
      <c r="AN43" s="102">
        <v>0</v>
      </c>
      <c r="AO43" s="102">
        <v>216009.48</v>
      </c>
      <c r="AP43" s="102">
        <v>254158.44</v>
      </c>
      <c r="AQ43" s="102">
        <v>470167.92</v>
      </c>
      <c r="AR43" s="102">
        <v>0</v>
      </c>
      <c r="AS43" s="104">
        <v>0</v>
      </c>
      <c r="AT43" s="102">
        <v>0</v>
      </c>
      <c r="AU43" s="105">
        <v>50</v>
      </c>
      <c r="AV43" s="102">
        <v>470167.92</v>
      </c>
      <c r="AW43" s="102">
        <v>0</v>
      </c>
      <c r="AX43" s="103">
        <v>549882.02</v>
      </c>
      <c r="AY43" s="106">
        <v>65985.83</v>
      </c>
      <c r="AZ43" s="102">
        <v>0</v>
      </c>
      <c r="BA43" s="102">
        <v>483896.19</v>
      </c>
      <c r="BB43" s="102">
        <v>0</v>
      </c>
      <c r="BC43" s="102">
        <v>0</v>
      </c>
      <c r="BD43" s="102">
        <v>0</v>
      </c>
      <c r="BE43" s="102">
        <v>483896.19</v>
      </c>
      <c r="BF43" s="102">
        <v>0</v>
      </c>
      <c r="BK43" s="1" t="s">
        <v>1679</v>
      </c>
    </row>
    <row r="44" spans="2:63" s="79" customFormat="1" x14ac:dyDescent="0.25">
      <c r="B44" s="67">
        <v>5345</v>
      </c>
      <c r="C44" s="68" t="s">
        <v>826</v>
      </c>
      <c r="D44" s="69">
        <v>43515</v>
      </c>
      <c r="E44" s="70" t="s">
        <v>31</v>
      </c>
      <c r="F44" s="68">
        <v>44105</v>
      </c>
      <c r="G44" s="67">
        <v>4</v>
      </c>
      <c r="H44" s="68" t="s">
        <v>861</v>
      </c>
      <c r="I44" s="69">
        <v>36311</v>
      </c>
      <c r="J44" s="71" t="s">
        <v>862</v>
      </c>
      <c r="K44" s="69">
        <v>37106</v>
      </c>
      <c r="L44" s="68" t="s">
        <v>0</v>
      </c>
      <c r="M44" s="68" t="s">
        <v>869</v>
      </c>
      <c r="N44" s="72" t="s">
        <v>1308</v>
      </c>
      <c r="O44" s="73" t="s">
        <v>1309</v>
      </c>
      <c r="P44" s="73" t="s">
        <v>34</v>
      </c>
      <c r="Q44" s="73" t="s">
        <v>1142</v>
      </c>
      <c r="R44" s="72" t="s">
        <v>606</v>
      </c>
      <c r="S44" s="70" t="s">
        <v>607</v>
      </c>
      <c r="T44" s="72" t="s">
        <v>1372</v>
      </c>
      <c r="U44" s="70" t="s">
        <v>1372</v>
      </c>
      <c r="V44" s="70" t="s">
        <v>33</v>
      </c>
      <c r="W44" s="70" t="s">
        <v>1381</v>
      </c>
      <c r="X44" s="70" t="s">
        <v>1381</v>
      </c>
      <c r="Y44" s="70" t="s">
        <v>1381</v>
      </c>
      <c r="Z44" s="70" t="s">
        <v>80</v>
      </c>
      <c r="AA44" s="70" t="s">
        <v>80</v>
      </c>
      <c r="AB44" s="70" t="s">
        <v>273</v>
      </c>
      <c r="AC44" s="70" t="s">
        <v>1382</v>
      </c>
      <c r="AD44" s="70" t="s">
        <v>1381</v>
      </c>
      <c r="AE44" s="68">
        <v>43647</v>
      </c>
      <c r="AF44" s="74">
        <v>34932.54</v>
      </c>
      <c r="AG44" s="74">
        <v>44025.8</v>
      </c>
      <c r="AH44" s="75">
        <v>78958.34</v>
      </c>
      <c r="AI44" s="74">
        <v>4191.8999999999996</v>
      </c>
      <c r="AJ44" s="74">
        <v>5283.1</v>
      </c>
      <c r="AK44" s="74">
        <v>9475</v>
      </c>
      <c r="AL44" s="74">
        <v>0</v>
      </c>
      <c r="AM44" s="74">
        <v>0</v>
      </c>
      <c r="AN44" s="74">
        <v>0</v>
      </c>
      <c r="AO44" s="74">
        <v>30740.639999999999</v>
      </c>
      <c r="AP44" s="74">
        <v>38742.699999999997</v>
      </c>
      <c r="AQ44" s="74">
        <v>69483.34</v>
      </c>
      <c r="AR44" s="74">
        <v>0</v>
      </c>
      <c r="AS44" s="76">
        <v>0</v>
      </c>
      <c r="AT44" s="74">
        <v>0</v>
      </c>
      <c r="AU44" s="77">
        <v>50</v>
      </c>
      <c r="AV44" s="74">
        <v>69483.34</v>
      </c>
      <c r="AW44" s="74">
        <v>0</v>
      </c>
      <c r="AX44" s="75">
        <v>81263.81</v>
      </c>
      <c r="AY44" s="78">
        <v>9751.65</v>
      </c>
      <c r="AZ44" s="74">
        <v>0</v>
      </c>
      <c r="BA44" s="74">
        <v>71512.160000000003</v>
      </c>
      <c r="BB44" s="74">
        <v>0</v>
      </c>
      <c r="BC44" s="74">
        <v>0</v>
      </c>
      <c r="BD44" s="74">
        <v>0</v>
      </c>
      <c r="BE44" s="74">
        <v>71512.160000000003</v>
      </c>
      <c r="BF44" s="74">
        <v>0</v>
      </c>
      <c r="BK44" s="1" t="s">
        <v>1679</v>
      </c>
    </row>
    <row r="45" spans="2:63" s="79" customFormat="1" x14ac:dyDescent="0.25">
      <c r="B45" s="95">
        <v>5346</v>
      </c>
      <c r="C45" s="96" t="s">
        <v>826</v>
      </c>
      <c r="D45" s="97">
        <v>43515</v>
      </c>
      <c r="E45" s="98" t="s">
        <v>31</v>
      </c>
      <c r="F45" s="96">
        <v>44105</v>
      </c>
      <c r="G45" s="95">
        <v>4</v>
      </c>
      <c r="H45" s="96" t="s">
        <v>861</v>
      </c>
      <c r="I45" s="97">
        <v>36311</v>
      </c>
      <c r="J45" s="99" t="s">
        <v>862</v>
      </c>
      <c r="K45" s="97">
        <v>37106</v>
      </c>
      <c r="L45" s="96" t="s">
        <v>0</v>
      </c>
      <c r="M45" s="96" t="s">
        <v>869</v>
      </c>
      <c r="N45" s="100" t="s">
        <v>1310</v>
      </c>
      <c r="O45" s="101" t="s">
        <v>1311</v>
      </c>
      <c r="P45" s="101" t="s">
        <v>34</v>
      </c>
      <c r="Q45" s="101" t="s">
        <v>1142</v>
      </c>
      <c r="R45" s="100" t="s">
        <v>606</v>
      </c>
      <c r="S45" s="98" t="s">
        <v>607</v>
      </c>
      <c r="T45" s="100" t="s">
        <v>1372</v>
      </c>
      <c r="U45" s="98" t="s">
        <v>1372</v>
      </c>
      <c r="V45" s="98" t="s">
        <v>33</v>
      </c>
      <c r="W45" s="98" t="s">
        <v>1381</v>
      </c>
      <c r="X45" s="98" t="s">
        <v>1381</v>
      </c>
      <c r="Y45" s="98" t="s">
        <v>1381</v>
      </c>
      <c r="Z45" s="98" t="s">
        <v>80</v>
      </c>
      <c r="AA45" s="98" t="s">
        <v>80</v>
      </c>
      <c r="AB45" s="98" t="s">
        <v>273</v>
      </c>
      <c r="AC45" s="98" t="s">
        <v>1382</v>
      </c>
      <c r="AD45" s="98" t="s">
        <v>1381</v>
      </c>
      <c r="AE45" s="96">
        <v>43647</v>
      </c>
      <c r="AF45" s="102">
        <v>229153.43</v>
      </c>
      <c r="AG45" s="102">
        <v>267487.96000000002</v>
      </c>
      <c r="AH45" s="103">
        <v>496641.39</v>
      </c>
      <c r="AI45" s="102">
        <v>27498.400000000001</v>
      </c>
      <c r="AJ45" s="102">
        <v>32098.560000000001</v>
      </c>
      <c r="AK45" s="102">
        <v>59596.959999999999</v>
      </c>
      <c r="AL45" s="102">
        <v>0</v>
      </c>
      <c r="AM45" s="102">
        <v>0</v>
      </c>
      <c r="AN45" s="102">
        <v>0</v>
      </c>
      <c r="AO45" s="102">
        <v>201655.03</v>
      </c>
      <c r="AP45" s="102">
        <v>235389.4</v>
      </c>
      <c r="AQ45" s="102">
        <v>437044.43</v>
      </c>
      <c r="AR45" s="102">
        <v>0</v>
      </c>
      <c r="AS45" s="104">
        <v>0</v>
      </c>
      <c r="AT45" s="102">
        <v>0</v>
      </c>
      <c r="AU45" s="105">
        <v>49</v>
      </c>
      <c r="AV45" s="102">
        <v>437044.43</v>
      </c>
      <c r="AW45" s="102">
        <v>0</v>
      </c>
      <c r="AX45" s="103">
        <v>511142.65</v>
      </c>
      <c r="AY45" s="106">
        <v>61337.11</v>
      </c>
      <c r="AZ45" s="102">
        <v>0</v>
      </c>
      <c r="BA45" s="102">
        <v>449805.54</v>
      </c>
      <c r="BB45" s="102">
        <v>0</v>
      </c>
      <c r="BC45" s="102">
        <v>0</v>
      </c>
      <c r="BD45" s="102">
        <v>0</v>
      </c>
      <c r="BE45" s="102">
        <v>449805.54</v>
      </c>
      <c r="BF45" s="102">
        <v>0</v>
      </c>
      <c r="BK45" s="1" t="s">
        <v>1679</v>
      </c>
    </row>
    <row r="46" spans="2:63" s="79" customFormat="1" x14ac:dyDescent="0.25">
      <c r="B46" s="67">
        <v>5347</v>
      </c>
      <c r="C46" s="68" t="s">
        <v>826</v>
      </c>
      <c r="D46" s="69">
        <v>43515</v>
      </c>
      <c r="E46" s="70" t="s">
        <v>31</v>
      </c>
      <c r="F46" s="68">
        <v>44105</v>
      </c>
      <c r="G46" s="67">
        <v>4</v>
      </c>
      <c r="H46" s="68" t="s">
        <v>861</v>
      </c>
      <c r="I46" s="69">
        <v>36311</v>
      </c>
      <c r="J46" s="71" t="s">
        <v>862</v>
      </c>
      <c r="K46" s="69">
        <v>37106</v>
      </c>
      <c r="L46" s="68" t="s">
        <v>0</v>
      </c>
      <c r="M46" s="68" t="s">
        <v>869</v>
      </c>
      <c r="N46" s="72" t="s">
        <v>1312</v>
      </c>
      <c r="O46" s="73" t="s">
        <v>1313</v>
      </c>
      <c r="P46" s="73" t="s">
        <v>34</v>
      </c>
      <c r="Q46" s="73" t="s">
        <v>1142</v>
      </c>
      <c r="R46" s="72" t="s">
        <v>606</v>
      </c>
      <c r="S46" s="70" t="s">
        <v>607</v>
      </c>
      <c r="T46" s="72" t="s">
        <v>1372</v>
      </c>
      <c r="U46" s="70" t="s">
        <v>1372</v>
      </c>
      <c r="V46" s="70" t="s">
        <v>33</v>
      </c>
      <c r="W46" s="70" t="s">
        <v>1381</v>
      </c>
      <c r="X46" s="70" t="s">
        <v>1381</v>
      </c>
      <c r="Y46" s="70" t="s">
        <v>1381</v>
      </c>
      <c r="Z46" s="70" t="s">
        <v>80</v>
      </c>
      <c r="AA46" s="70" t="s">
        <v>80</v>
      </c>
      <c r="AB46" s="70" t="s">
        <v>273</v>
      </c>
      <c r="AC46" s="70" t="s">
        <v>1382</v>
      </c>
      <c r="AD46" s="70" t="s">
        <v>1381</v>
      </c>
      <c r="AE46" s="68">
        <v>43647</v>
      </c>
      <c r="AF46" s="74">
        <v>180261.67</v>
      </c>
      <c r="AG46" s="74">
        <v>217609.27</v>
      </c>
      <c r="AH46" s="75">
        <v>397870.94</v>
      </c>
      <c r="AI46" s="74">
        <v>21631.39</v>
      </c>
      <c r="AJ46" s="74">
        <v>26113.11</v>
      </c>
      <c r="AK46" s="74">
        <v>47744.5</v>
      </c>
      <c r="AL46" s="74">
        <v>0</v>
      </c>
      <c r="AM46" s="74">
        <v>0</v>
      </c>
      <c r="AN46" s="74">
        <v>0</v>
      </c>
      <c r="AO46" s="74">
        <v>158630.28</v>
      </c>
      <c r="AP46" s="74">
        <v>191496.16</v>
      </c>
      <c r="AQ46" s="74">
        <v>350126.44</v>
      </c>
      <c r="AR46" s="74">
        <v>0</v>
      </c>
      <c r="AS46" s="76">
        <v>0</v>
      </c>
      <c r="AT46" s="74">
        <v>0</v>
      </c>
      <c r="AU46" s="77">
        <v>50</v>
      </c>
      <c r="AV46" s="74">
        <v>350126.44</v>
      </c>
      <c r="AW46" s="74">
        <v>0</v>
      </c>
      <c r="AX46" s="75">
        <v>409488.23</v>
      </c>
      <c r="AY46" s="78">
        <v>49138.57</v>
      </c>
      <c r="AZ46" s="74">
        <v>0</v>
      </c>
      <c r="BA46" s="74">
        <v>360349.66</v>
      </c>
      <c r="BB46" s="74">
        <v>0</v>
      </c>
      <c r="BC46" s="74">
        <v>0</v>
      </c>
      <c r="BD46" s="74">
        <v>0</v>
      </c>
      <c r="BE46" s="74">
        <v>360349.66</v>
      </c>
      <c r="BF46" s="74">
        <v>0</v>
      </c>
      <c r="BK46" s="1" t="s">
        <v>1679</v>
      </c>
    </row>
    <row r="47" spans="2:63" s="79" customFormat="1" x14ac:dyDescent="0.25">
      <c r="B47" s="95">
        <v>5348</v>
      </c>
      <c r="C47" s="96" t="s">
        <v>826</v>
      </c>
      <c r="D47" s="97">
        <v>43515</v>
      </c>
      <c r="E47" s="98" t="s">
        <v>31</v>
      </c>
      <c r="F47" s="96">
        <v>44105</v>
      </c>
      <c r="G47" s="95">
        <v>4</v>
      </c>
      <c r="H47" s="96" t="s">
        <v>861</v>
      </c>
      <c r="I47" s="97">
        <v>36311</v>
      </c>
      <c r="J47" s="99" t="s">
        <v>862</v>
      </c>
      <c r="K47" s="97">
        <v>37106</v>
      </c>
      <c r="L47" s="96" t="s">
        <v>0</v>
      </c>
      <c r="M47" s="96" t="s">
        <v>80</v>
      </c>
      <c r="N47" s="100" t="s">
        <v>606</v>
      </c>
      <c r="O47" s="101" t="s">
        <v>607</v>
      </c>
      <c r="P47" s="101" t="s">
        <v>80</v>
      </c>
      <c r="Q47" s="101" t="s">
        <v>877</v>
      </c>
      <c r="R47" s="100" t="s">
        <v>1372</v>
      </c>
      <c r="S47" s="98" t="s">
        <v>1372</v>
      </c>
      <c r="T47" s="100" t="s">
        <v>1372</v>
      </c>
      <c r="U47" s="98" t="s">
        <v>1372</v>
      </c>
      <c r="V47" s="98" t="s">
        <v>1380</v>
      </c>
      <c r="W47" s="98" t="s">
        <v>1381</v>
      </c>
      <c r="X47" s="98" t="s">
        <v>1381</v>
      </c>
      <c r="Y47" s="98" t="s">
        <v>1381</v>
      </c>
      <c r="Z47" s="98" t="s">
        <v>80</v>
      </c>
      <c r="AA47" s="98" t="s">
        <v>80</v>
      </c>
      <c r="AB47" s="98" t="s">
        <v>273</v>
      </c>
      <c r="AC47" s="98" t="s">
        <v>1382</v>
      </c>
      <c r="AD47" s="98" t="s">
        <v>1381</v>
      </c>
      <c r="AE47" s="96">
        <v>43647</v>
      </c>
      <c r="AF47" s="102">
        <v>253965.54</v>
      </c>
      <c r="AG47" s="102">
        <v>0</v>
      </c>
      <c r="AH47" s="103">
        <v>253965.54</v>
      </c>
      <c r="AI47" s="102">
        <v>0</v>
      </c>
      <c r="AJ47" s="102">
        <v>0</v>
      </c>
      <c r="AK47" s="102">
        <v>0</v>
      </c>
      <c r="AL47" s="102">
        <v>0</v>
      </c>
      <c r="AM47" s="102">
        <v>0</v>
      </c>
      <c r="AN47" s="102">
        <v>0</v>
      </c>
      <c r="AO47" s="102">
        <v>253965.54</v>
      </c>
      <c r="AP47" s="102">
        <v>0</v>
      </c>
      <c r="AQ47" s="102">
        <v>253965.54</v>
      </c>
      <c r="AR47" s="102">
        <v>0</v>
      </c>
      <c r="AS47" s="104">
        <v>0</v>
      </c>
      <c r="AT47" s="102">
        <v>0</v>
      </c>
      <c r="AU47" s="105">
        <v>0</v>
      </c>
      <c r="AV47" s="102">
        <v>0</v>
      </c>
      <c r="AW47" s="102">
        <v>0</v>
      </c>
      <c r="AX47" s="103">
        <v>261380.99</v>
      </c>
      <c r="AY47" s="106">
        <v>0</v>
      </c>
      <c r="AZ47" s="102">
        <v>0</v>
      </c>
      <c r="BA47" s="102">
        <v>261380.99</v>
      </c>
      <c r="BB47" s="102">
        <v>0</v>
      </c>
      <c r="BC47" s="102">
        <v>0</v>
      </c>
      <c r="BD47" s="102">
        <v>0</v>
      </c>
      <c r="BE47" s="102">
        <v>0</v>
      </c>
      <c r="BF47" s="102">
        <v>0</v>
      </c>
      <c r="BK47" s="1" t="s">
        <v>1679</v>
      </c>
    </row>
    <row r="48" spans="2:63" s="79" customFormat="1" x14ac:dyDescent="0.25">
      <c r="B48" s="67">
        <v>4675</v>
      </c>
      <c r="C48" s="68" t="s">
        <v>826</v>
      </c>
      <c r="D48" s="69">
        <v>43515</v>
      </c>
      <c r="E48" s="70" t="s">
        <v>31</v>
      </c>
      <c r="F48" s="68">
        <v>44105</v>
      </c>
      <c r="G48" s="67">
        <v>5</v>
      </c>
      <c r="H48" s="68" t="s">
        <v>830</v>
      </c>
      <c r="I48" s="69">
        <v>35011</v>
      </c>
      <c r="J48" s="71" t="s">
        <v>43</v>
      </c>
      <c r="K48" s="69">
        <v>37928</v>
      </c>
      <c r="L48" s="68" t="s">
        <v>0</v>
      </c>
      <c r="M48" s="68" t="s">
        <v>868</v>
      </c>
      <c r="N48" s="72" t="s">
        <v>1321</v>
      </c>
      <c r="O48" s="73" t="s">
        <v>1322</v>
      </c>
      <c r="P48" s="73" t="s">
        <v>53</v>
      </c>
      <c r="Q48" s="73" t="s">
        <v>876</v>
      </c>
      <c r="R48" s="72" t="s">
        <v>1373</v>
      </c>
      <c r="S48" s="70" t="s">
        <v>1374</v>
      </c>
      <c r="T48" s="72" t="s">
        <v>1372</v>
      </c>
      <c r="U48" s="70" t="s">
        <v>1372</v>
      </c>
      <c r="V48" s="70" t="s">
        <v>33</v>
      </c>
      <c r="W48" s="70" t="s">
        <v>1381</v>
      </c>
      <c r="X48" s="70" t="s">
        <v>1381</v>
      </c>
      <c r="Y48" s="70" t="s">
        <v>1381</v>
      </c>
      <c r="Z48" s="70" t="s">
        <v>80</v>
      </c>
      <c r="AA48" s="70" t="s">
        <v>80</v>
      </c>
      <c r="AB48" s="70" t="s">
        <v>273</v>
      </c>
      <c r="AC48" s="70" t="s">
        <v>273</v>
      </c>
      <c r="AD48" s="70" t="s">
        <v>1381</v>
      </c>
      <c r="AE48" s="68">
        <v>43647</v>
      </c>
      <c r="AF48" s="74">
        <v>179087.72</v>
      </c>
      <c r="AG48" s="74">
        <v>253907.12</v>
      </c>
      <c r="AH48" s="75">
        <v>432994.84</v>
      </c>
      <c r="AI48" s="74">
        <v>35817.53</v>
      </c>
      <c r="AJ48" s="74">
        <v>50781.43</v>
      </c>
      <c r="AK48" s="74">
        <v>86598.96</v>
      </c>
      <c r="AL48" s="74">
        <v>0</v>
      </c>
      <c r="AM48" s="74">
        <v>0</v>
      </c>
      <c r="AN48" s="74">
        <v>0</v>
      </c>
      <c r="AO48" s="74">
        <v>143270.19</v>
      </c>
      <c r="AP48" s="74">
        <v>203125.69</v>
      </c>
      <c r="AQ48" s="74">
        <v>346395.88</v>
      </c>
      <c r="AR48" s="74">
        <v>119511.7</v>
      </c>
      <c r="AS48" s="76">
        <v>13146.28</v>
      </c>
      <c r="AT48" s="74">
        <v>26292.560000000001</v>
      </c>
      <c r="AU48" s="77">
        <v>72</v>
      </c>
      <c r="AV48" s="74">
        <v>346395.88</v>
      </c>
      <c r="AW48" s="74">
        <v>13146.28</v>
      </c>
      <c r="AX48" s="75">
        <v>445637.7</v>
      </c>
      <c r="AY48" s="78">
        <v>89127.53</v>
      </c>
      <c r="AZ48" s="74">
        <v>0</v>
      </c>
      <c r="BA48" s="74">
        <v>356510.17</v>
      </c>
      <c r="BB48" s="74">
        <v>123001.28</v>
      </c>
      <c r="BC48" s="74">
        <v>13530.14</v>
      </c>
      <c r="BD48" s="74">
        <v>27060.28</v>
      </c>
      <c r="BE48" s="74">
        <v>356510.17</v>
      </c>
      <c r="BF48" s="74">
        <v>13530.14</v>
      </c>
      <c r="BK48" s="1" t="s">
        <v>1679</v>
      </c>
    </row>
    <row r="49" spans="2:63" s="79" customFormat="1" x14ac:dyDescent="0.25">
      <c r="B49" s="95">
        <v>4679</v>
      </c>
      <c r="C49" s="96" t="s">
        <v>826</v>
      </c>
      <c r="D49" s="97">
        <v>43515</v>
      </c>
      <c r="E49" s="98" t="s">
        <v>31</v>
      </c>
      <c r="F49" s="96">
        <v>44105</v>
      </c>
      <c r="G49" s="95">
        <v>5</v>
      </c>
      <c r="H49" s="96" t="s">
        <v>830</v>
      </c>
      <c r="I49" s="97">
        <v>35011</v>
      </c>
      <c r="J49" s="99" t="s">
        <v>43</v>
      </c>
      <c r="K49" s="97">
        <v>37928</v>
      </c>
      <c r="L49" s="96" t="s">
        <v>0</v>
      </c>
      <c r="M49" s="96" t="s">
        <v>868</v>
      </c>
      <c r="N49" s="100" t="s">
        <v>1323</v>
      </c>
      <c r="O49" s="101" t="s">
        <v>1324</v>
      </c>
      <c r="P49" s="101" t="s">
        <v>34</v>
      </c>
      <c r="Q49" s="101" t="s">
        <v>876</v>
      </c>
      <c r="R49" s="100" t="s">
        <v>1373</v>
      </c>
      <c r="S49" s="98" t="s">
        <v>1374</v>
      </c>
      <c r="T49" s="100" t="s">
        <v>1372</v>
      </c>
      <c r="U49" s="98" t="s">
        <v>1372</v>
      </c>
      <c r="V49" s="98" t="s">
        <v>33</v>
      </c>
      <c r="W49" s="98" t="s">
        <v>1381</v>
      </c>
      <c r="X49" s="98" t="s">
        <v>1381</v>
      </c>
      <c r="Y49" s="98" t="s">
        <v>1381</v>
      </c>
      <c r="Z49" s="98" t="s">
        <v>80</v>
      </c>
      <c r="AA49" s="98" t="s">
        <v>80</v>
      </c>
      <c r="AB49" s="98" t="s">
        <v>273</v>
      </c>
      <c r="AC49" s="98" t="s">
        <v>273</v>
      </c>
      <c r="AD49" s="98" t="s">
        <v>1381</v>
      </c>
      <c r="AE49" s="96">
        <v>43647</v>
      </c>
      <c r="AF49" s="102">
        <v>152467.66</v>
      </c>
      <c r="AG49" s="102">
        <v>210547.69</v>
      </c>
      <c r="AH49" s="103">
        <v>363015.35</v>
      </c>
      <c r="AI49" s="102">
        <v>30493.52</v>
      </c>
      <c r="AJ49" s="102">
        <v>42109.54</v>
      </c>
      <c r="AK49" s="102">
        <v>72603.06</v>
      </c>
      <c r="AL49" s="102">
        <v>0</v>
      </c>
      <c r="AM49" s="102">
        <v>0</v>
      </c>
      <c r="AN49" s="102">
        <v>0</v>
      </c>
      <c r="AO49" s="102">
        <v>121974.14</v>
      </c>
      <c r="AP49" s="102">
        <v>168438.15</v>
      </c>
      <c r="AQ49" s="102">
        <v>290412.28999999998</v>
      </c>
      <c r="AR49" s="102">
        <v>0</v>
      </c>
      <c r="AS49" s="104">
        <v>0</v>
      </c>
      <c r="AT49" s="102">
        <v>0</v>
      </c>
      <c r="AU49" s="105">
        <v>74</v>
      </c>
      <c r="AV49" s="102">
        <v>290412.28999999998</v>
      </c>
      <c r="AW49" s="102">
        <v>0</v>
      </c>
      <c r="AX49" s="103">
        <v>373614.9</v>
      </c>
      <c r="AY49" s="106">
        <v>74722.97</v>
      </c>
      <c r="AZ49" s="102">
        <v>0</v>
      </c>
      <c r="BA49" s="102">
        <v>298891.93</v>
      </c>
      <c r="BB49" s="102">
        <v>0</v>
      </c>
      <c r="BC49" s="102">
        <v>0</v>
      </c>
      <c r="BD49" s="102">
        <v>0</v>
      </c>
      <c r="BE49" s="102">
        <v>298891.93</v>
      </c>
      <c r="BF49" s="102">
        <v>0</v>
      </c>
      <c r="BK49" s="1" t="s">
        <v>1679</v>
      </c>
    </row>
    <row r="50" spans="2:63" s="79" customFormat="1" x14ac:dyDescent="0.25">
      <c r="B50" s="67">
        <v>4680</v>
      </c>
      <c r="C50" s="68" t="s">
        <v>826</v>
      </c>
      <c r="D50" s="69">
        <v>43515</v>
      </c>
      <c r="E50" s="70" t="s">
        <v>31</v>
      </c>
      <c r="F50" s="68">
        <v>44105</v>
      </c>
      <c r="G50" s="67">
        <v>5</v>
      </c>
      <c r="H50" s="68" t="s">
        <v>830</v>
      </c>
      <c r="I50" s="69">
        <v>35011</v>
      </c>
      <c r="J50" s="71" t="s">
        <v>43</v>
      </c>
      <c r="K50" s="69">
        <v>37928</v>
      </c>
      <c r="L50" s="68" t="s">
        <v>0</v>
      </c>
      <c r="M50" s="68" t="s">
        <v>868</v>
      </c>
      <c r="N50" s="72" t="s">
        <v>1325</v>
      </c>
      <c r="O50" s="73" t="s">
        <v>1326</v>
      </c>
      <c r="P50" s="73" t="s">
        <v>1327</v>
      </c>
      <c r="Q50" s="73" t="s">
        <v>876</v>
      </c>
      <c r="R50" s="72" t="s">
        <v>1373</v>
      </c>
      <c r="S50" s="70" t="s">
        <v>1374</v>
      </c>
      <c r="T50" s="72" t="s">
        <v>1372</v>
      </c>
      <c r="U50" s="70" t="s">
        <v>1372</v>
      </c>
      <c r="V50" s="70" t="s">
        <v>33</v>
      </c>
      <c r="W50" s="70" t="s">
        <v>1381</v>
      </c>
      <c r="X50" s="70" t="s">
        <v>1381</v>
      </c>
      <c r="Y50" s="70" t="s">
        <v>1381</v>
      </c>
      <c r="Z50" s="70" t="s">
        <v>80</v>
      </c>
      <c r="AA50" s="70" t="s">
        <v>80</v>
      </c>
      <c r="AB50" s="70" t="s">
        <v>273</v>
      </c>
      <c r="AC50" s="70" t="s">
        <v>273</v>
      </c>
      <c r="AD50" s="70" t="s">
        <v>1381</v>
      </c>
      <c r="AE50" s="68">
        <v>43647</v>
      </c>
      <c r="AF50" s="74">
        <v>188786.12</v>
      </c>
      <c r="AG50" s="74">
        <v>265301.28000000003</v>
      </c>
      <c r="AH50" s="75">
        <v>454087.4</v>
      </c>
      <c r="AI50" s="74">
        <v>37757.22</v>
      </c>
      <c r="AJ50" s="74">
        <v>53060.25</v>
      </c>
      <c r="AK50" s="74">
        <v>90817.47</v>
      </c>
      <c r="AL50" s="74">
        <v>0</v>
      </c>
      <c r="AM50" s="74">
        <v>0</v>
      </c>
      <c r="AN50" s="74">
        <v>0</v>
      </c>
      <c r="AO50" s="74">
        <v>151028.9</v>
      </c>
      <c r="AP50" s="74">
        <v>212241.03</v>
      </c>
      <c r="AQ50" s="74">
        <v>363269.93</v>
      </c>
      <c r="AR50" s="74">
        <v>0</v>
      </c>
      <c r="AS50" s="76">
        <v>0</v>
      </c>
      <c r="AT50" s="74">
        <v>0</v>
      </c>
      <c r="AU50" s="77">
        <v>74</v>
      </c>
      <c r="AV50" s="74">
        <v>363269.93</v>
      </c>
      <c r="AW50" s="74">
        <v>0</v>
      </c>
      <c r="AX50" s="75">
        <v>467346.13</v>
      </c>
      <c r="AY50" s="78">
        <v>93469.21</v>
      </c>
      <c r="AZ50" s="74">
        <v>0</v>
      </c>
      <c r="BA50" s="74">
        <v>373876.92</v>
      </c>
      <c r="BB50" s="74">
        <v>0</v>
      </c>
      <c r="BC50" s="74">
        <v>0</v>
      </c>
      <c r="BD50" s="74">
        <v>0</v>
      </c>
      <c r="BE50" s="74">
        <v>373876.92</v>
      </c>
      <c r="BF50" s="74">
        <v>0</v>
      </c>
      <c r="BK50" s="1" t="s">
        <v>1679</v>
      </c>
    </row>
    <row r="51" spans="2:63" x14ac:dyDescent="0.25">
      <c r="B51" s="58"/>
      <c r="D51" s="59"/>
    </row>
    <row r="52" spans="2:63" x14ac:dyDescent="0.25">
      <c r="B52" s="58"/>
      <c r="D52" s="59"/>
      <c r="AE52" s="1" t="s">
        <v>1677</v>
      </c>
      <c r="AF52" s="74">
        <f t="shared" ref="AF52:BF52" si="0">SUM(AF8:AF50)</f>
        <v>5522447.6499999994</v>
      </c>
      <c r="AG52" s="74">
        <f t="shared" si="0"/>
        <v>4624300.9400000004</v>
      </c>
      <c r="AH52" s="75">
        <f t="shared" si="0"/>
        <v>10146748.589999996</v>
      </c>
      <c r="AI52" s="74">
        <f t="shared" si="0"/>
        <v>703517.79999999993</v>
      </c>
      <c r="AJ52" s="74">
        <f t="shared" si="0"/>
        <v>660133.1399999999</v>
      </c>
      <c r="AK52" s="74">
        <f t="shared" si="0"/>
        <v>1363650.9400000002</v>
      </c>
      <c r="AL52" s="74">
        <f t="shared" si="0"/>
        <v>27912.01</v>
      </c>
      <c r="AM52" s="74">
        <f t="shared" si="0"/>
        <v>33763.1</v>
      </c>
      <c r="AN52" s="74">
        <f t="shared" si="0"/>
        <v>61675.11</v>
      </c>
      <c r="AO52" s="74">
        <f t="shared" si="0"/>
        <v>4791017.84</v>
      </c>
      <c r="AP52" s="74">
        <f t="shared" si="0"/>
        <v>3930404.7</v>
      </c>
      <c r="AQ52" s="74">
        <f t="shared" si="0"/>
        <v>8721422.5399999991</v>
      </c>
      <c r="AR52" s="74">
        <f t="shared" si="0"/>
        <v>2512812.7400000007</v>
      </c>
      <c r="AS52" s="76">
        <f t="shared" si="0"/>
        <v>276409.28000000003</v>
      </c>
      <c r="AT52" s="74">
        <f t="shared" si="0"/>
        <v>445676.18</v>
      </c>
      <c r="AU52" s="77">
        <f t="shared" si="0"/>
        <v>1716</v>
      </c>
      <c r="AV52" s="74">
        <f t="shared" si="0"/>
        <v>8467456.9999999981</v>
      </c>
      <c r="AW52" s="74">
        <f t="shared" si="0"/>
        <v>276409.28000000003</v>
      </c>
      <c r="AX52" s="75">
        <f t="shared" si="0"/>
        <v>10443019.610000001</v>
      </c>
      <c r="AY52" s="78">
        <f t="shared" si="0"/>
        <v>1403467.53</v>
      </c>
      <c r="AZ52" s="74">
        <f t="shared" si="0"/>
        <v>63475.94</v>
      </c>
      <c r="BA52" s="74">
        <f t="shared" si="0"/>
        <v>8976076.1400000025</v>
      </c>
      <c r="BB52" s="74">
        <f t="shared" si="0"/>
        <v>2586183.4099999997</v>
      </c>
      <c r="BC52" s="74">
        <f t="shared" si="0"/>
        <v>284480.07999999996</v>
      </c>
      <c r="BD52" s="74">
        <f t="shared" si="0"/>
        <v>458689.33999999997</v>
      </c>
      <c r="BE52" s="74">
        <f t="shared" si="0"/>
        <v>8714695.1500000022</v>
      </c>
      <c r="BF52" s="74">
        <f t="shared" si="0"/>
        <v>284480.07999999996</v>
      </c>
    </row>
    <row r="53" spans="2:63" x14ac:dyDescent="0.25">
      <c r="B53" s="58"/>
      <c r="D53" s="59"/>
    </row>
    <row r="54" spans="2:63" x14ac:dyDescent="0.25">
      <c r="B54" s="58"/>
      <c r="D54" s="59"/>
    </row>
    <row r="55" spans="2:63" x14ac:dyDescent="0.25">
      <c r="B55" s="58"/>
      <c r="D55" s="59"/>
    </row>
    <row r="56" spans="2:63" x14ac:dyDescent="0.25">
      <c r="B56" s="58"/>
      <c r="D56" s="59"/>
    </row>
    <row r="57" spans="2:63" x14ac:dyDescent="0.25">
      <c r="B57" s="58"/>
      <c r="D57" s="59"/>
    </row>
    <row r="58" spans="2:63" x14ac:dyDescent="0.25">
      <c r="B58" s="58"/>
      <c r="D58" s="59"/>
    </row>
    <row r="59" spans="2:63" x14ac:dyDescent="0.25">
      <c r="B59" s="58"/>
      <c r="D59" s="59"/>
    </row>
    <row r="60" spans="2:63" x14ac:dyDescent="0.25">
      <c r="B60" s="58"/>
      <c r="D60" s="59"/>
    </row>
    <row r="61" spans="2:63" x14ac:dyDescent="0.25">
      <c r="B61" s="58"/>
      <c r="D61" s="59"/>
    </row>
    <row r="62" spans="2:63" x14ac:dyDescent="0.25">
      <c r="B62" s="58"/>
      <c r="D62" s="59"/>
    </row>
    <row r="63" spans="2:63" x14ac:dyDescent="0.25">
      <c r="B63" s="58"/>
      <c r="D63" s="59"/>
    </row>
    <row r="64" spans="2:63" x14ac:dyDescent="0.25">
      <c r="B64" s="58"/>
      <c r="D64" s="59"/>
    </row>
    <row r="65" spans="2:4" x14ac:dyDescent="0.25">
      <c r="B65" s="58"/>
      <c r="D65" s="59"/>
    </row>
    <row r="66" spans="2:4" x14ac:dyDescent="0.25">
      <c r="B66" s="58"/>
      <c r="D66" s="59"/>
    </row>
    <row r="67" spans="2:4" x14ac:dyDescent="0.25">
      <c r="B67" s="58"/>
      <c r="D67" s="59"/>
    </row>
    <row r="68" spans="2:4" x14ac:dyDescent="0.25">
      <c r="B68" s="58"/>
      <c r="D68" s="59"/>
    </row>
    <row r="69" spans="2:4" x14ac:dyDescent="0.25">
      <c r="B69" s="58"/>
      <c r="D69" s="59"/>
    </row>
    <row r="70" spans="2:4" x14ac:dyDescent="0.25">
      <c r="B70" s="58"/>
      <c r="D70" s="59"/>
    </row>
    <row r="71" spans="2:4" x14ac:dyDescent="0.25">
      <c r="B71" s="58"/>
      <c r="D71" s="59"/>
    </row>
    <row r="72" spans="2:4" x14ac:dyDescent="0.25">
      <c r="B72" s="58"/>
      <c r="D72" s="59"/>
    </row>
    <row r="73" spans="2:4" x14ac:dyDescent="0.25">
      <c r="B73" s="58"/>
      <c r="D73" s="59"/>
    </row>
    <row r="74" spans="2:4" x14ac:dyDescent="0.25">
      <c r="B74" s="58"/>
      <c r="D74" s="59"/>
    </row>
    <row r="75" spans="2:4" x14ac:dyDescent="0.25">
      <c r="B75" s="58"/>
      <c r="D75" s="59"/>
    </row>
    <row r="76" spans="2:4" x14ac:dyDescent="0.25">
      <c r="B76" s="58"/>
      <c r="D76" s="59"/>
    </row>
    <row r="77" spans="2:4" x14ac:dyDescent="0.25">
      <c r="B77" s="58"/>
      <c r="D77" s="59"/>
    </row>
    <row r="78" spans="2:4" x14ac:dyDescent="0.25">
      <c r="B78" s="58"/>
      <c r="D78" s="59"/>
    </row>
    <row r="79" spans="2:4" x14ac:dyDescent="0.25">
      <c r="B79" s="58"/>
      <c r="D79" s="59"/>
    </row>
    <row r="80" spans="2:4" x14ac:dyDescent="0.25">
      <c r="B80" s="58"/>
      <c r="D80" s="59"/>
    </row>
    <row r="81" spans="2:4" x14ac:dyDescent="0.25">
      <c r="B81" s="58"/>
      <c r="D81" s="59"/>
    </row>
    <row r="82" spans="2:4" x14ac:dyDescent="0.25">
      <c r="B82" s="58"/>
      <c r="D82" s="59"/>
    </row>
    <row r="83" spans="2:4" x14ac:dyDescent="0.25">
      <c r="B83" s="58"/>
      <c r="D83" s="59"/>
    </row>
    <row r="84" spans="2:4" x14ac:dyDescent="0.25">
      <c r="B84" s="58"/>
      <c r="D84" s="59"/>
    </row>
    <row r="85" spans="2:4" x14ac:dyDescent="0.25">
      <c r="B85" s="58"/>
      <c r="D85" s="59"/>
    </row>
    <row r="86" spans="2:4" x14ac:dyDescent="0.25">
      <c r="B86" s="58"/>
      <c r="D86" s="59"/>
    </row>
    <row r="87" spans="2:4" x14ac:dyDescent="0.25">
      <c r="B87" s="58"/>
      <c r="D87" s="59"/>
    </row>
    <row r="88" spans="2:4" x14ac:dyDescent="0.25">
      <c r="B88" s="58"/>
      <c r="D88" s="59"/>
    </row>
    <row r="89" spans="2:4" x14ac:dyDescent="0.25">
      <c r="B89" s="58"/>
      <c r="D89" s="59"/>
    </row>
    <row r="90" spans="2:4" x14ac:dyDescent="0.25">
      <c r="B90" s="58"/>
      <c r="D90" s="59"/>
    </row>
    <row r="91" spans="2:4" x14ac:dyDescent="0.25">
      <c r="B91" s="58"/>
      <c r="D91" s="59"/>
    </row>
    <row r="92" spans="2:4" x14ac:dyDescent="0.25">
      <c r="B92" s="58"/>
      <c r="D92" s="59"/>
    </row>
    <row r="93" spans="2:4" x14ac:dyDescent="0.25">
      <c r="B93" s="58"/>
      <c r="D93" s="59"/>
    </row>
    <row r="94" spans="2:4" x14ac:dyDescent="0.25">
      <c r="B94" s="58"/>
      <c r="D94" s="59"/>
    </row>
    <row r="95" spans="2:4" x14ac:dyDescent="0.25">
      <c r="B95" s="58"/>
      <c r="D95" s="59"/>
    </row>
    <row r="96" spans="2:4" x14ac:dyDescent="0.25">
      <c r="B96" s="58"/>
      <c r="D96" s="59"/>
    </row>
    <row r="97" spans="2:4" x14ac:dyDescent="0.25">
      <c r="B97" s="58"/>
      <c r="D97" s="59"/>
    </row>
    <row r="98" spans="2:4" x14ac:dyDescent="0.25">
      <c r="B98" s="58"/>
      <c r="D98" s="59"/>
    </row>
    <row r="99" spans="2:4" x14ac:dyDescent="0.25">
      <c r="B99" s="58"/>
      <c r="D99" s="59"/>
    </row>
    <row r="100" spans="2:4" x14ac:dyDescent="0.25">
      <c r="B100" s="58"/>
      <c r="D100" s="59"/>
    </row>
    <row r="101" spans="2:4" x14ac:dyDescent="0.25">
      <c r="B101" s="58"/>
      <c r="D101" s="59"/>
    </row>
    <row r="102" spans="2:4" x14ac:dyDescent="0.25">
      <c r="B102" s="58"/>
      <c r="D102" s="59"/>
    </row>
    <row r="103" spans="2:4" x14ac:dyDescent="0.25">
      <c r="B103" s="58"/>
      <c r="D103" s="59"/>
    </row>
    <row r="104" spans="2:4" x14ac:dyDescent="0.25">
      <c r="B104" s="58"/>
      <c r="D104" s="59"/>
    </row>
    <row r="105" spans="2:4" x14ac:dyDescent="0.25">
      <c r="B105" s="58"/>
      <c r="D105" s="59"/>
    </row>
    <row r="106" spans="2:4" x14ac:dyDescent="0.25">
      <c r="B106" s="58"/>
      <c r="D106" s="59"/>
    </row>
    <row r="107" spans="2:4" x14ac:dyDescent="0.25">
      <c r="B107" s="58"/>
      <c r="D107" s="59"/>
    </row>
    <row r="108" spans="2:4" x14ac:dyDescent="0.25">
      <c r="B108" s="58"/>
      <c r="D108" s="59"/>
    </row>
    <row r="109" spans="2:4" x14ac:dyDescent="0.25">
      <c r="B109" s="58"/>
      <c r="D109" s="59"/>
    </row>
    <row r="110" spans="2:4" x14ac:dyDescent="0.25">
      <c r="B110" s="58"/>
      <c r="D110" s="59"/>
    </row>
    <row r="111" spans="2:4" x14ac:dyDescent="0.25">
      <c r="B111" s="58"/>
      <c r="D111" s="59"/>
    </row>
    <row r="112" spans="2:4" x14ac:dyDescent="0.25">
      <c r="B112" s="58"/>
      <c r="D112" s="59"/>
    </row>
    <row r="113" spans="2:4" x14ac:dyDescent="0.25">
      <c r="B113" s="58"/>
      <c r="D113" s="59"/>
    </row>
    <row r="114" spans="2:4" x14ac:dyDescent="0.25">
      <c r="B114" s="58"/>
      <c r="D114" s="59"/>
    </row>
    <row r="115" spans="2:4" x14ac:dyDescent="0.25">
      <c r="B115" s="58"/>
      <c r="D115" s="59"/>
    </row>
    <row r="116" spans="2:4" x14ac:dyDescent="0.25">
      <c r="B116" s="58"/>
      <c r="D116" s="59"/>
    </row>
    <row r="117" spans="2:4" x14ac:dyDescent="0.25">
      <c r="B117" s="58"/>
      <c r="D117" s="59"/>
    </row>
    <row r="118" spans="2:4" x14ac:dyDescent="0.25">
      <c r="B118" s="58"/>
      <c r="D118" s="59"/>
    </row>
    <row r="119" spans="2:4" x14ac:dyDescent="0.25">
      <c r="B119" s="58"/>
      <c r="D119" s="59"/>
    </row>
    <row r="120" spans="2:4" x14ac:dyDescent="0.25">
      <c r="B120" s="58"/>
      <c r="D120" s="59"/>
    </row>
    <row r="121" spans="2:4" x14ac:dyDescent="0.25">
      <c r="B121" s="58"/>
      <c r="D121" s="59"/>
    </row>
    <row r="122" spans="2:4" x14ac:dyDescent="0.25">
      <c r="B122" s="58"/>
      <c r="D122" s="59"/>
    </row>
    <row r="123" spans="2:4" x14ac:dyDescent="0.25">
      <c r="B123" s="58"/>
      <c r="D123" s="59"/>
    </row>
    <row r="124" spans="2:4" x14ac:dyDescent="0.25">
      <c r="B124" s="58"/>
      <c r="D124" s="59"/>
    </row>
    <row r="125" spans="2:4" x14ac:dyDescent="0.25">
      <c r="B125" s="58"/>
      <c r="D125" s="59"/>
    </row>
    <row r="126" spans="2:4" x14ac:dyDescent="0.25">
      <c r="B126" s="58"/>
      <c r="D126" s="59"/>
    </row>
    <row r="127" spans="2:4" x14ac:dyDescent="0.25">
      <c r="B127" s="58"/>
      <c r="D127" s="59"/>
    </row>
    <row r="128" spans="2:4" x14ac:dyDescent="0.25">
      <c r="B128" s="58"/>
      <c r="D128" s="59"/>
    </row>
    <row r="129" spans="2:4" x14ac:dyDescent="0.25">
      <c r="B129" s="58"/>
      <c r="D129" s="59"/>
    </row>
    <row r="130" spans="2:4" x14ac:dyDescent="0.25">
      <c r="B130" s="58"/>
      <c r="D130" s="59"/>
    </row>
    <row r="131" spans="2:4" x14ac:dyDescent="0.25">
      <c r="B131" s="58"/>
      <c r="D131" s="59"/>
    </row>
    <row r="132" spans="2:4" x14ac:dyDescent="0.25">
      <c r="B132" s="58"/>
      <c r="D132" s="59"/>
    </row>
    <row r="133" spans="2:4" x14ac:dyDescent="0.25">
      <c r="B133" s="58"/>
      <c r="D133" s="59"/>
    </row>
    <row r="134" spans="2:4" x14ac:dyDescent="0.25">
      <c r="B134" s="58"/>
      <c r="D134" s="59"/>
    </row>
    <row r="135" spans="2:4" x14ac:dyDescent="0.25">
      <c r="B135" s="58"/>
      <c r="D135" s="59"/>
    </row>
    <row r="136" spans="2:4" x14ac:dyDescent="0.25">
      <c r="B136" s="58"/>
      <c r="D136" s="59"/>
    </row>
    <row r="137" spans="2:4" x14ac:dyDescent="0.25">
      <c r="B137" s="58"/>
      <c r="D137" s="59"/>
    </row>
    <row r="138" spans="2:4" x14ac:dyDescent="0.25">
      <c r="B138" s="58"/>
      <c r="D138" s="59"/>
    </row>
    <row r="139" spans="2:4" x14ac:dyDescent="0.25">
      <c r="B139" s="58"/>
      <c r="D139" s="59"/>
    </row>
    <row r="140" spans="2:4" x14ac:dyDescent="0.25">
      <c r="B140" s="58"/>
      <c r="D140" s="59"/>
    </row>
    <row r="141" spans="2:4" x14ac:dyDescent="0.25">
      <c r="B141" s="58"/>
      <c r="D141" s="59"/>
    </row>
    <row r="142" spans="2:4" x14ac:dyDescent="0.25">
      <c r="B142" s="58"/>
      <c r="D142" s="59"/>
    </row>
    <row r="143" spans="2:4" x14ac:dyDescent="0.25">
      <c r="B143" s="58"/>
      <c r="D143" s="59"/>
    </row>
    <row r="144" spans="2:4" x14ac:dyDescent="0.25">
      <c r="B144" s="58"/>
      <c r="D144" s="59"/>
    </row>
    <row r="145" spans="2:4" x14ac:dyDescent="0.25">
      <c r="B145" s="58"/>
      <c r="D145" s="59"/>
    </row>
    <row r="146" spans="2:4" x14ac:dyDescent="0.25">
      <c r="B146" s="58"/>
      <c r="D146" s="59"/>
    </row>
    <row r="147" spans="2:4" x14ac:dyDescent="0.25">
      <c r="B147" s="58"/>
      <c r="D147" s="59"/>
    </row>
    <row r="148" spans="2:4" x14ac:dyDescent="0.25">
      <c r="B148" s="58"/>
      <c r="D148" s="59"/>
    </row>
    <row r="149" spans="2:4" x14ac:dyDescent="0.25">
      <c r="B149" s="58"/>
      <c r="D149" s="59"/>
    </row>
    <row r="150" spans="2:4" x14ac:dyDescent="0.25">
      <c r="B150" s="58"/>
      <c r="D150" s="59"/>
    </row>
    <row r="151" spans="2:4" x14ac:dyDescent="0.25">
      <c r="B151" s="58"/>
      <c r="D151" s="59"/>
    </row>
    <row r="152" spans="2:4" x14ac:dyDescent="0.25">
      <c r="B152" s="58"/>
      <c r="D152" s="59"/>
    </row>
    <row r="153" spans="2:4" x14ac:dyDescent="0.25">
      <c r="B153" s="58"/>
      <c r="D153" s="59"/>
    </row>
    <row r="154" spans="2:4" x14ac:dyDescent="0.25">
      <c r="B154" s="58"/>
      <c r="D154" s="59"/>
    </row>
    <row r="155" spans="2:4" x14ac:dyDescent="0.25">
      <c r="B155" s="58"/>
      <c r="D155" s="59"/>
    </row>
    <row r="156" spans="2:4" x14ac:dyDescent="0.25">
      <c r="B156" s="58"/>
      <c r="D156" s="59"/>
    </row>
    <row r="157" spans="2:4" x14ac:dyDescent="0.25">
      <c r="B157" s="58"/>
      <c r="D157" s="59"/>
    </row>
    <row r="158" spans="2:4" x14ac:dyDescent="0.25">
      <c r="B158" s="58"/>
      <c r="D158" s="59"/>
    </row>
    <row r="159" spans="2:4" x14ac:dyDescent="0.25">
      <c r="B159" s="58"/>
      <c r="D159" s="59"/>
    </row>
    <row r="160" spans="2:4" x14ac:dyDescent="0.25">
      <c r="B160" s="58"/>
      <c r="D160" s="59"/>
    </row>
    <row r="161" spans="2:4" x14ac:dyDescent="0.25">
      <c r="B161" s="58"/>
      <c r="D161" s="59"/>
    </row>
    <row r="162" spans="2:4" x14ac:dyDescent="0.25">
      <c r="B162" s="58"/>
      <c r="D162" s="59"/>
    </row>
    <row r="163" spans="2:4" x14ac:dyDescent="0.25">
      <c r="B163" s="58"/>
      <c r="D163" s="59"/>
    </row>
    <row r="164" spans="2:4" x14ac:dyDescent="0.25">
      <c r="B164" s="58"/>
      <c r="D164" s="59"/>
    </row>
    <row r="165" spans="2:4" x14ac:dyDescent="0.25">
      <c r="B165" s="58"/>
      <c r="D165" s="59"/>
    </row>
    <row r="166" spans="2:4" x14ac:dyDescent="0.25">
      <c r="B166" s="58"/>
      <c r="D166" s="59"/>
    </row>
    <row r="167" spans="2:4" x14ac:dyDescent="0.25">
      <c r="B167" s="58"/>
      <c r="D167" s="59"/>
    </row>
    <row r="168" spans="2:4" x14ac:dyDescent="0.25">
      <c r="B168" s="58"/>
      <c r="D168" s="59"/>
    </row>
    <row r="169" spans="2:4" x14ac:dyDescent="0.25">
      <c r="B169" s="58"/>
      <c r="D169" s="59"/>
    </row>
    <row r="170" spans="2:4" x14ac:dyDescent="0.25">
      <c r="B170" s="58"/>
      <c r="D170" s="59"/>
    </row>
    <row r="171" spans="2:4" x14ac:dyDescent="0.25">
      <c r="B171" s="58"/>
      <c r="D171" s="59"/>
    </row>
    <row r="172" spans="2:4" x14ac:dyDescent="0.25">
      <c r="B172" s="58"/>
      <c r="D172" s="59"/>
    </row>
    <row r="173" spans="2:4" x14ac:dyDescent="0.25">
      <c r="B173" s="58"/>
      <c r="D173" s="59"/>
    </row>
    <row r="174" spans="2:4" x14ac:dyDescent="0.25">
      <c r="B174" s="58"/>
      <c r="D174" s="59"/>
    </row>
    <row r="175" spans="2:4" x14ac:dyDescent="0.25">
      <c r="B175" s="58"/>
      <c r="D175" s="59"/>
    </row>
    <row r="176" spans="2:4" x14ac:dyDescent="0.25">
      <c r="B176" s="58"/>
      <c r="D176" s="59"/>
    </row>
    <row r="177" spans="2:4" x14ac:dyDescent="0.25">
      <c r="B177" s="58"/>
      <c r="D177" s="59"/>
    </row>
    <row r="178" spans="2:4" x14ac:dyDescent="0.25">
      <c r="B178" s="58"/>
      <c r="D178" s="59"/>
    </row>
    <row r="179" spans="2:4" x14ac:dyDescent="0.25">
      <c r="B179" s="58"/>
      <c r="D179" s="59"/>
    </row>
    <row r="180" spans="2:4" x14ac:dyDescent="0.25">
      <c r="B180" s="58"/>
      <c r="D180" s="59"/>
    </row>
    <row r="181" spans="2:4" x14ac:dyDescent="0.25">
      <c r="B181" s="58"/>
      <c r="D181" s="59"/>
    </row>
    <row r="182" spans="2:4" x14ac:dyDescent="0.25">
      <c r="B182" s="58"/>
      <c r="D182" s="59"/>
    </row>
    <row r="183" spans="2:4" x14ac:dyDescent="0.25">
      <c r="B183" s="58"/>
      <c r="D183" s="59"/>
    </row>
    <row r="184" spans="2:4" x14ac:dyDescent="0.25">
      <c r="B184" s="58"/>
    </row>
    <row r="185" spans="2:4" x14ac:dyDescent="0.25">
      <c r="B185" s="58"/>
      <c r="D185" s="59"/>
    </row>
    <row r="186" spans="2:4" x14ac:dyDescent="0.25">
      <c r="B186" s="58"/>
      <c r="D186" s="59"/>
    </row>
    <row r="187" spans="2:4" x14ac:dyDescent="0.25">
      <c r="B187" s="58"/>
      <c r="D187" s="59"/>
    </row>
    <row r="188" spans="2:4" x14ac:dyDescent="0.25">
      <c r="B188" s="58"/>
      <c r="D188" s="59"/>
    </row>
    <row r="189" spans="2:4" x14ac:dyDescent="0.25">
      <c r="B189" s="58"/>
      <c r="D189" s="59"/>
    </row>
    <row r="190" spans="2:4" x14ac:dyDescent="0.25">
      <c r="B190" s="58"/>
      <c r="D190" s="59"/>
    </row>
    <row r="191" spans="2:4" x14ac:dyDescent="0.25">
      <c r="B191" s="58"/>
      <c r="D191" s="59"/>
    </row>
    <row r="192" spans="2:4" x14ac:dyDescent="0.25">
      <c r="B192" s="58"/>
      <c r="D192" s="59"/>
    </row>
    <row r="193" spans="2:4" x14ac:dyDescent="0.25">
      <c r="B193" s="58"/>
      <c r="D193" s="59"/>
    </row>
    <row r="194" spans="2:4" x14ac:dyDescent="0.25">
      <c r="B194" s="58"/>
      <c r="D194" s="59"/>
    </row>
    <row r="195" spans="2:4" x14ac:dyDescent="0.25">
      <c r="B195" s="58"/>
      <c r="D195" s="59"/>
    </row>
    <row r="196" spans="2:4" x14ac:dyDescent="0.25">
      <c r="B196" s="58"/>
      <c r="D196" s="59"/>
    </row>
    <row r="197" spans="2:4" x14ac:dyDescent="0.25">
      <c r="B197" s="58"/>
      <c r="D197" s="59"/>
    </row>
    <row r="198" spans="2:4" x14ac:dyDescent="0.25">
      <c r="B198" s="58"/>
      <c r="D198" s="59"/>
    </row>
    <row r="199" spans="2:4" x14ac:dyDescent="0.25">
      <c r="B199" s="58"/>
      <c r="D199" s="59"/>
    </row>
    <row r="200" spans="2:4" x14ac:dyDescent="0.25">
      <c r="B200" s="58"/>
      <c r="D200" s="59"/>
    </row>
    <row r="201" spans="2:4" x14ac:dyDescent="0.25">
      <c r="B201" s="58"/>
      <c r="D201" s="59"/>
    </row>
    <row r="202" spans="2:4" x14ac:dyDescent="0.25">
      <c r="B202" s="58"/>
      <c r="D202" s="59"/>
    </row>
    <row r="203" spans="2:4" x14ac:dyDescent="0.25">
      <c r="B203" s="58"/>
      <c r="D203" s="59"/>
    </row>
    <row r="204" spans="2:4" x14ac:dyDescent="0.25">
      <c r="B204" s="58"/>
      <c r="D204" s="59"/>
    </row>
    <row r="205" spans="2:4" x14ac:dyDescent="0.25">
      <c r="B205" s="58"/>
      <c r="D205" s="59"/>
    </row>
    <row r="206" spans="2:4" x14ac:dyDescent="0.25">
      <c r="B206" s="58"/>
      <c r="D206" s="59"/>
    </row>
    <row r="207" spans="2:4" x14ac:dyDescent="0.25">
      <c r="B207" s="58"/>
      <c r="D207" s="59"/>
    </row>
    <row r="208" spans="2:4" x14ac:dyDescent="0.25">
      <c r="B208" s="58"/>
      <c r="D208" s="59"/>
    </row>
    <row r="209" spans="2:4" x14ac:dyDescent="0.25">
      <c r="B209" s="58"/>
      <c r="D209" s="59"/>
    </row>
    <row r="210" spans="2:4" x14ac:dyDescent="0.25">
      <c r="B210" s="58"/>
      <c r="D210" s="59"/>
    </row>
    <row r="211" spans="2:4" x14ac:dyDescent="0.25">
      <c r="B211" s="58"/>
      <c r="D211" s="59"/>
    </row>
    <row r="212" spans="2:4" x14ac:dyDescent="0.25">
      <c r="B212" s="58"/>
      <c r="D212" s="59"/>
    </row>
    <row r="213" spans="2:4" x14ac:dyDescent="0.25">
      <c r="B213" s="58"/>
      <c r="D213" s="59"/>
    </row>
    <row r="214" spans="2:4" x14ac:dyDescent="0.25">
      <c r="B214" s="58"/>
      <c r="D214" s="59"/>
    </row>
    <row r="215" spans="2:4" x14ac:dyDescent="0.25">
      <c r="B215" s="58"/>
      <c r="D215" s="59"/>
    </row>
    <row r="216" spans="2:4" x14ac:dyDescent="0.25">
      <c r="B216" s="58"/>
      <c r="D216" s="59"/>
    </row>
    <row r="217" spans="2:4" x14ac:dyDescent="0.25">
      <c r="B217" s="58"/>
      <c r="D217" s="59"/>
    </row>
    <row r="218" spans="2:4" x14ac:dyDescent="0.25">
      <c r="B218" s="58"/>
      <c r="D218" s="59"/>
    </row>
    <row r="219" spans="2:4" x14ac:dyDescent="0.25">
      <c r="B219" s="58"/>
      <c r="D219" s="59"/>
    </row>
    <row r="220" spans="2:4" x14ac:dyDescent="0.25">
      <c r="B220" s="58"/>
      <c r="D220" s="59"/>
    </row>
    <row r="221" spans="2:4" x14ac:dyDescent="0.25">
      <c r="B221" s="58"/>
      <c r="D221" s="59"/>
    </row>
    <row r="222" spans="2:4" x14ac:dyDescent="0.25">
      <c r="B222" s="58"/>
      <c r="D222" s="59"/>
    </row>
    <row r="223" spans="2:4" x14ac:dyDescent="0.25">
      <c r="B223" s="58"/>
      <c r="D223" s="59"/>
    </row>
    <row r="224" spans="2:4" x14ac:dyDescent="0.25">
      <c r="B224" s="58"/>
      <c r="D224" s="59"/>
    </row>
    <row r="225" spans="2:4" x14ac:dyDescent="0.25">
      <c r="B225" s="58"/>
      <c r="D225" s="59"/>
    </row>
    <row r="226" spans="2:4" x14ac:dyDescent="0.25">
      <c r="B226" s="58"/>
      <c r="D226" s="59"/>
    </row>
    <row r="227" spans="2:4" x14ac:dyDescent="0.25">
      <c r="B227" s="58"/>
      <c r="D227" s="59"/>
    </row>
    <row r="228" spans="2:4" x14ac:dyDescent="0.25">
      <c r="B228" s="58"/>
      <c r="D228" s="59"/>
    </row>
    <row r="229" spans="2:4" x14ac:dyDescent="0.25">
      <c r="B229" s="58"/>
      <c r="D229" s="59"/>
    </row>
    <row r="230" spans="2:4" x14ac:dyDescent="0.25">
      <c r="B230" s="58"/>
      <c r="D230" s="59"/>
    </row>
    <row r="231" spans="2:4" x14ac:dyDescent="0.25">
      <c r="B231" s="58"/>
      <c r="D231" s="59"/>
    </row>
    <row r="232" spans="2:4" x14ac:dyDescent="0.25">
      <c r="B232" s="58"/>
      <c r="D232" s="59"/>
    </row>
    <row r="233" spans="2:4" x14ac:dyDescent="0.25">
      <c r="B233" s="58"/>
      <c r="D233" s="59"/>
    </row>
    <row r="234" spans="2:4" x14ac:dyDescent="0.25">
      <c r="B234" s="58"/>
      <c r="D234" s="59"/>
    </row>
    <row r="235" spans="2:4" x14ac:dyDescent="0.25">
      <c r="B235" s="58"/>
      <c r="D235" s="59"/>
    </row>
    <row r="236" spans="2:4" x14ac:dyDescent="0.25">
      <c r="B236" s="58"/>
      <c r="D236" s="59"/>
    </row>
    <row r="237" spans="2:4" x14ac:dyDescent="0.25">
      <c r="B237" s="58"/>
      <c r="D237" s="59"/>
    </row>
    <row r="238" spans="2:4" x14ac:dyDescent="0.25">
      <c r="B238" s="58"/>
      <c r="D238" s="59"/>
    </row>
    <row r="239" spans="2:4" x14ac:dyDescent="0.25">
      <c r="B239" s="58"/>
      <c r="D239" s="59"/>
    </row>
    <row r="240" spans="2:4" x14ac:dyDescent="0.25">
      <c r="B240" s="58"/>
      <c r="D240" s="59"/>
    </row>
    <row r="241" spans="2:4" x14ac:dyDescent="0.25">
      <c r="B241" s="58"/>
      <c r="D241" s="59"/>
    </row>
    <row r="242" spans="2:4" x14ac:dyDescent="0.25">
      <c r="B242" s="58"/>
      <c r="D242" s="59"/>
    </row>
    <row r="243" spans="2:4" x14ac:dyDescent="0.25">
      <c r="B243" s="58"/>
      <c r="D243" s="59"/>
    </row>
    <row r="244" spans="2:4" x14ac:dyDescent="0.25">
      <c r="B244" s="58"/>
      <c r="D244" s="59"/>
    </row>
    <row r="245" spans="2:4" x14ac:dyDescent="0.25">
      <c r="B245" s="58"/>
      <c r="D245" s="59"/>
    </row>
    <row r="246" spans="2:4" x14ac:dyDescent="0.25">
      <c r="B246" s="58"/>
      <c r="D246" s="59"/>
    </row>
    <row r="247" spans="2:4" x14ac:dyDescent="0.25">
      <c r="B247" s="58"/>
      <c r="D247" s="59"/>
    </row>
    <row r="248" spans="2:4" x14ac:dyDescent="0.25">
      <c r="B248" s="58"/>
      <c r="D248" s="59"/>
    </row>
    <row r="249" spans="2:4" x14ac:dyDescent="0.25">
      <c r="B249" s="58"/>
      <c r="D249" s="59"/>
    </row>
    <row r="250" spans="2:4" x14ac:dyDescent="0.25">
      <c r="B250" s="58"/>
      <c r="D250" s="59"/>
    </row>
    <row r="251" spans="2:4" x14ac:dyDescent="0.25">
      <c r="B251" s="58"/>
      <c r="D251" s="59"/>
    </row>
    <row r="252" spans="2:4" x14ac:dyDescent="0.25">
      <c r="B252" s="58"/>
      <c r="D252" s="59"/>
    </row>
    <row r="253" spans="2:4" x14ac:dyDescent="0.25">
      <c r="B253" s="58"/>
      <c r="D253" s="59"/>
    </row>
    <row r="254" spans="2:4" x14ac:dyDescent="0.25">
      <c r="B254" s="58"/>
      <c r="D254" s="59"/>
    </row>
    <row r="255" spans="2:4" x14ac:dyDescent="0.25">
      <c r="B255" s="58"/>
      <c r="D255" s="59"/>
    </row>
    <row r="256" spans="2:4" x14ac:dyDescent="0.25">
      <c r="B256" s="58"/>
      <c r="D256" s="59"/>
    </row>
    <row r="257" spans="2:4" x14ac:dyDescent="0.25">
      <c r="B257" s="58"/>
      <c r="D257" s="59"/>
    </row>
    <row r="258" spans="2:4" x14ac:dyDescent="0.25">
      <c r="B258" s="58"/>
      <c r="D258" s="59"/>
    </row>
    <row r="259" spans="2:4" x14ac:dyDescent="0.25">
      <c r="B259" s="58"/>
      <c r="D259" s="59"/>
    </row>
    <row r="260" spans="2:4" x14ac:dyDescent="0.25">
      <c r="B260" s="58"/>
      <c r="D260" s="59"/>
    </row>
    <row r="261" spans="2:4" x14ac:dyDescent="0.25">
      <c r="B261" s="58"/>
      <c r="D261" s="59"/>
    </row>
    <row r="262" spans="2:4" x14ac:dyDescent="0.25">
      <c r="B262" s="58"/>
      <c r="D262" s="59"/>
    </row>
    <row r="263" spans="2:4" x14ac:dyDescent="0.25">
      <c r="B263" s="58"/>
      <c r="D263" s="59"/>
    </row>
    <row r="264" spans="2:4" x14ac:dyDescent="0.25">
      <c r="B264" s="58"/>
      <c r="D264" s="59"/>
    </row>
    <row r="265" spans="2:4" x14ac:dyDescent="0.25">
      <c r="B265" s="58"/>
      <c r="D265" s="59"/>
    </row>
    <row r="266" spans="2:4" x14ac:dyDescent="0.25">
      <c r="B266" s="58"/>
      <c r="D266" s="59"/>
    </row>
    <row r="267" spans="2:4" x14ac:dyDescent="0.25">
      <c r="B267" s="58"/>
      <c r="D267" s="59"/>
    </row>
    <row r="268" spans="2:4" x14ac:dyDescent="0.25">
      <c r="B268" s="58"/>
      <c r="D268" s="59"/>
    </row>
    <row r="269" spans="2:4" x14ac:dyDescent="0.25">
      <c r="B269" s="58"/>
      <c r="D269" s="59"/>
    </row>
    <row r="270" spans="2:4" x14ac:dyDescent="0.25">
      <c r="B270" s="58"/>
      <c r="D270" s="59"/>
    </row>
    <row r="271" spans="2:4" x14ac:dyDescent="0.25">
      <c r="B271" s="58"/>
      <c r="D271" s="59"/>
    </row>
    <row r="272" spans="2:4" x14ac:dyDescent="0.25">
      <c r="B272" s="58"/>
      <c r="D272" s="59"/>
    </row>
    <row r="273" spans="2:4" x14ac:dyDescent="0.25">
      <c r="B273" s="58"/>
      <c r="D273" s="59"/>
    </row>
    <row r="274" spans="2:4" x14ac:dyDescent="0.25">
      <c r="B274" s="58"/>
      <c r="D274" s="59"/>
    </row>
    <row r="275" spans="2:4" x14ac:dyDescent="0.25">
      <c r="B275" s="58"/>
      <c r="D275" s="59"/>
    </row>
    <row r="276" spans="2:4" x14ac:dyDescent="0.25">
      <c r="B276" s="58"/>
      <c r="D276" s="59"/>
    </row>
    <row r="277" spans="2:4" x14ac:dyDescent="0.25">
      <c r="B277" s="58"/>
      <c r="D277" s="59"/>
    </row>
    <row r="278" spans="2:4" x14ac:dyDescent="0.25">
      <c r="B278" s="58"/>
      <c r="D278" s="59"/>
    </row>
    <row r="279" spans="2:4" x14ac:dyDescent="0.25">
      <c r="B279" s="58"/>
      <c r="D279" s="59"/>
    </row>
    <row r="280" spans="2:4" x14ac:dyDescent="0.25">
      <c r="B280" s="58"/>
      <c r="D280" s="59"/>
    </row>
    <row r="281" spans="2:4" x14ac:dyDescent="0.25">
      <c r="B281" s="58"/>
      <c r="D281" s="59"/>
    </row>
    <row r="282" spans="2:4" x14ac:dyDescent="0.25">
      <c r="B282" s="58"/>
      <c r="D282" s="59"/>
    </row>
    <row r="283" spans="2:4" x14ac:dyDescent="0.25">
      <c r="B283" s="58"/>
      <c r="D283" s="59"/>
    </row>
    <row r="284" spans="2:4" x14ac:dyDescent="0.25">
      <c r="B284" s="58"/>
      <c r="D284" s="59"/>
    </row>
    <row r="285" spans="2:4" x14ac:dyDescent="0.25">
      <c r="B285" s="58"/>
      <c r="D285" s="59"/>
    </row>
    <row r="286" spans="2:4" x14ac:dyDescent="0.25">
      <c r="B286" s="58"/>
      <c r="D286" s="59"/>
    </row>
    <row r="287" spans="2:4" x14ac:dyDescent="0.25">
      <c r="B287" s="58"/>
      <c r="D287" s="59"/>
    </row>
    <row r="288" spans="2:4" x14ac:dyDescent="0.25">
      <c r="B288" s="58"/>
      <c r="D288" s="59"/>
    </row>
    <row r="289" spans="2:4" x14ac:dyDescent="0.25">
      <c r="B289" s="58"/>
      <c r="D289" s="59"/>
    </row>
    <row r="290" spans="2:4" x14ac:dyDescent="0.25">
      <c r="B290" s="58"/>
      <c r="D290" s="59"/>
    </row>
    <row r="291" spans="2:4" x14ac:dyDescent="0.25">
      <c r="B291" s="58"/>
      <c r="D291" s="59"/>
    </row>
    <row r="292" spans="2:4" x14ac:dyDescent="0.25">
      <c r="B292" s="58"/>
      <c r="D292" s="59"/>
    </row>
    <row r="293" spans="2:4" x14ac:dyDescent="0.25">
      <c r="B293" s="58"/>
      <c r="D293" s="59"/>
    </row>
    <row r="294" spans="2:4" x14ac:dyDescent="0.25">
      <c r="B294" s="58"/>
      <c r="D294" s="59"/>
    </row>
    <row r="295" spans="2:4" x14ac:dyDescent="0.25">
      <c r="B295" s="58"/>
      <c r="D295" s="59"/>
    </row>
    <row r="296" spans="2:4" x14ac:dyDescent="0.25">
      <c r="B296" s="58"/>
      <c r="D296" s="59"/>
    </row>
  </sheetData>
  <mergeCells count="37">
    <mergeCell ref="AA4:AA6"/>
    <mergeCell ref="AB4:AB6"/>
    <mergeCell ref="AC4:AC6"/>
    <mergeCell ref="AD4:AD6"/>
    <mergeCell ref="AE4:AW4"/>
    <mergeCell ref="AO5:AQ5"/>
    <mergeCell ref="AR5:AT5"/>
    <mergeCell ref="AU5:AW5"/>
    <mergeCell ref="AX4:BF4"/>
    <mergeCell ref="AE5:AE6"/>
    <mergeCell ref="AF5:AH5"/>
    <mergeCell ref="AI5:AK5"/>
    <mergeCell ref="AL5:AN5"/>
    <mergeCell ref="BA5:BA6"/>
    <mergeCell ref="BB5:BD5"/>
    <mergeCell ref="BE5:BF5"/>
    <mergeCell ref="AX5:AX6"/>
    <mergeCell ref="AY5:AY6"/>
    <mergeCell ref="AZ5:AZ6"/>
    <mergeCell ref="Z4:Z6"/>
    <mergeCell ref="H4:H6"/>
    <mergeCell ref="I4:I6"/>
    <mergeCell ref="J4:J6"/>
    <mergeCell ref="K4:K6"/>
    <mergeCell ref="L4:L6"/>
    <mergeCell ref="M4:M6"/>
    <mergeCell ref="Q4:Q6"/>
    <mergeCell ref="V4:V6"/>
    <mergeCell ref="W4:W6"/>
    <mergeCell ref="X4:X6"/>
    <mergeCell ref="Y4:Y6"/>
    <mergeCell ref="G4:G6"/>
    <mergeCell ref="B4:B6"/>
    <mergeCell ref="C4:C6"/>
    <mergeCell ref="D4:D6"/>
    <mergeCell ref="E4:E6"/>
    <mergeCell ref="F4:F6"/>
  </mergeCells>
  <conditionalFormatting sqref="B11">
    <cfRule type="duplicateValues" dxfId="69" priority="165"/>
  </conditionalFormatting>
  <conditionalFormatting sqref="B7">
    <cfRule type="duplicateValues" dxfId="68" priority="164"/>
  </conditionalFormatting>
  <conditionalFormatting sqref="B51:B1048576 B4 B8:B11">
    <cfRule type="duplicateValues" dxfId="67" priority="166"/>
  </conditionalFormatting>
  <conditionalFormatting sqref="B15">
    <cfRule type="duplicateValues" dxfId="66" priority="162"/>
  </conditionalFormatting>
  <conditionalFormatting sqref="B11:B15">
    <cfRule type="duplicateValues" dxfId="65" priority="163"/>
  </conditionalFormatting>
  <conditionalFormatting sqref="B15:B17">
    <cfRule type="duplicateValues" dxfId="64" priority="161"/>
  </conditionalFormatting>
  <conditionalFormatting sqref="B10">
    <cfRule type="duplicateValues" dxfId="63" priority="55"/>
  </conditionalFormatting>
  <conditionalFormatting sqref="B14">
    <cfRule type="duplicateValues" dxfId="62" priority="54"/>
  </conditionalFormatting>
  <conditionalFormatting sqref="B19">
    <cfRule type="duplicateValues" dxfId="61" priority="52"/>
  </conditionalFormatting>
  <conditionalFormatting sqref="B18:B19">
    <cfRule type="duplicateValues" dxfId="60" priority="53"/>
  </conditionalFormatting>
  <conditionalFormatting sqref="B23">
    <cfRule type="duplicateValues" dxfId="59" priority="50"/>
  </conditionalFormatting>
  <conditionalFormatting sqref="B19:B23">
    <cfRule type="duplicateValues" dxfId="58" priority="51"/>
  </conditionalFormatting>
  <conditionalFormatting sqref="B23:B25">
    <cfRule type="duplicateValues" dxfId="57" priority="49"/>
  </conditionalFormatting>
  <conditionalFormatting sqref="B18">
    <cfRule type="duplicateValues" dxfId="56" priority="48"/>
  </conditionalFormatting>
  <conditionalFormatting sqref="B22">
    <cfRule type="duplicateValues" dxfId="55" priority="47"/>
  </conditionalFormatting>
  <conditionalFormatting sqref="B27">
    <cfRule type="duplicateValues" dxfId="54" priority="45"/>
  </conditionalFormatting>
  <conditionalFormatting sqref="B26:B27">
    <cfRule type="duplicateValues" dxfId="53" priority="46"/>
  </conditionalFormatting>
  <conditionalFormatting sqref="B31">
    <cfRule type="duplicateValues" dxfId="52" priority="43"/>
  </conditionalFormatting>
  <conditionalFormatting sqref="B27:B31">
    <cfRule type="duplicateValues" dxfId="51" priority="44"/>
  </conditionalFormatting>
  <conditionalFormatting sqref="B31:B33">
    <cfRule type="duplicateValues" dxfId="50" priority="42"/>
  </conditionalFormatting>
  <conditionalFormatting sqref="B26">
    <cfRule type="duplicateValues" dxfId="49" priority="41"/>
  </conditionalFormatting>
  <conditionalFormatting sqref="B30">
    <cfRule type="duplicateValues" dxfId="48" priority="40"/>
  </conditionalFormatting>
  <conditionalFormatting sqref="B35">
    <cfRule type="duplicateValues" dxfId="47" priority="38"/>
  </conditionalFormatting>
  <conditionalFormatting sqref="B34:B35">
    <cfRule type="duplicateValues" dxfId="46" priority="39"/>
  </conditionalFormatting>
  <conditionalFormatting sqref="B39">
    <cfRule type="duplicateValues" dxfId="45" priority="36"/>
  </conditionalFormatting>
  <conditionalFormatting sqref="B33:B39">
    <cfRule type="duplicateValues" dxfId="44" priority="37"/>
  </conditionalFormatting>
  <conditionalFormatting sqref="B37:B39">
    <cfRule type="duplicateValues" dxfId="43" priority="35"/>
  </conditionalFormatting>
  <conditionalFormatting sqref="B34">
    <cfRule type="duplicateValues" dxfId="42" priority="34"/>
  </conditionalFormatting>
  <conditionalFormatting sqref="B38">
    <cfRule type="duplicateValues" dxfId="41" priority="33"/>
  </conditionalFormatting>
  <conditionalFormatting sqref="B33">
    <cfRule type="duplicateValues" dxfId="40" priority="31"/>
  </conditionalFormatting>
  <conditionalFormatting sqref="B32:B33">
    <cfRule type="duplicateValues" dxfId="39" priority="32"/>
  </conditionalFormatting>
  <conditionalFormatting sqref="B37">
    <cfRule type="duplicateValues" dxfId="38" priority="30"/>
  </conditionalFormatting>
  <conditionalFormatting sqref="B32">
    <cfRule type="duplicateValues" dxfId="37" priority="29"/>
  </conditionalFormatting>
  <conditionalFormatting sqref="B36">
    <cfRule type="duplicateValues" dxfId="36" priority="28"/>
  </conditionalFormatting>
  <conditionalFormatting sqref="B40:B41">
    <cfRule type="duplicateValues" dxfId="35" priority="27"/>
  </conditionalFormatting>
  <conditionalFormatting sqref="B43">
    <cfRule type="duplicateValues" dxfId="34" priority="25"/>
  </conditionalFormatting>
  <conditionalFormatting sqref="B42:B43">
    <cfRule type="duplicateValues" dxfId="33" priority="26"/>
  </conditionalFormatting>
  <conditionalFormatting sqref="B47">
    <cfRule type="duplicateValues" dxfId="32" priority="23"/>
  </conditionalFormatting>
  <conditionalFormatting sqref="B39:B47">
    <cfRule type="duplicateValues" dxfId="31" priority="24"/>
  </conditionalFormatting>
  <conditionalFormatting sqref="B43:B47">
    <cfRule type="duplicateValues" dxfId="30" priority="22"/>
  </conditionalFormatting>
  <conditionalFormatting sqref="B42">
    <cfRule type="duplicateValues" dxfId="29" priority="21"/>
  </conditionalFormatting>
  <conditionalFormatting sqref="B46">
    <cfRule type="duplicateValues" dxfId="28" priority="20"/>
  </conditionalFormatting>
  <conditionalFormatting sqref="B41">
    <cfRule type="duplicateValues" dxfId="27" priority="18"/>
  </conditionalFormatting>
  <conditionalFormatting sqref="B40:B41">
    <cfRule type="duplicateValues" dxfId="26" priority="19"/>
  </conditionalFormatting>
  <conditionalFormatting sqref="B45">
    <cfRule type="duplicateValues" dxfId="25" priority="17"/>
  </conditionalFormatting>
  <conditionalFormatting sqref="B40">
    <cfRule type="duplicateValues" dxfId="24" priority="16"/>
  </conditionalFormatting>
  <conditionalFormatting sqref="B44">
    <cfRule type="duplicateValues" dxfId="23" priority="15"/>
  </conditionalFormatting>
  <conditionalFormatting sqref="B38:B39">
    <cfRule type="duplicateValues" dxfId="22" priority="14"/>
  </conditionalFormatting>
  <conditionalFormatting sqref="B41">
    <cfRule type="duplicateValues" dxfId="21" priority="12"/>
  </conditionalFormatting>
  <conditionalFormatting sqref="B40:B41">
    <cfRule type="duplicateValues" dxfId="20" priority="13"/>
  </conditionalFormatting>
  <conditionalFormatting sqref="B45">
    <cfRule type="duplicateValues" dxfId="19" priority="11"/>
  </conditionalFormatting>
  <conditionalFormatting sqref="B40">
    <cfRule type="duplicateValues" dxfId="18" priority="10"/>
  </conditionalFormatting>
  <conditionalFormatting sqref="B44">
    <cfRule type="duplicateValues" dxfId="17" priority="9"/>
  </conditionalFormatting>
  <conditionalFormatting sqref="B39">
    <cfRule type="duplicateValues" dxfId="16" priority="7"/>
  </conditionalFormatting>
  <conditionalFormatting sqref="B38:B39">
    <cfRule type="duplicateValues" dxfId="15" priority="8"/>
  </conditionalFormatting>
  <conditionalFormatting sqref="B43">
    <cfRule type="duplicateValues" dxfId="14" priority="6"/>
  </conditionalFormatting>
  <conditionalFormatting sqref="B38">
    <cfRule type="duplicateValues" dxfId="13" priority="5"/>
  </conditionalFormatting>
  <conditionalFormatting sqref="B42">
    <cfRule type="duplicateValues" dxfId="12" priority="4"/>
  </conditionalFormatting>
  <conditionalFormatting sqref="B48">
    <cfRule type="duplicateValues" dxfId="11" priority="3"/>
  </conditionalFormatting>
  <conditionalFormatting sqref="B49">
    <cfRule type="duplicateValues" dxfId="10" priority="2"/>
  </conditionalFormatting>
  <conditionalFormatting sqref="B50">
    <cfRule type="duplicateValues" dxfId="9" priority="1"/>
  </conditionalFormatting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L263"/>
  <sheetViews>
    <sheetView showGridLines="0" tabSelected="1" zoomScaleNormal="100" workbookViewId="0">
      <pane ySplit="6" topLeftCell="A7" activePane="bottomLeft" state="frozen"/>
      <selection pane="bottomLeft" activeCell="J39" sqref="J39"/>
    </sheetView>
  </sheetViews>
  <sheetFormatPr defaultColWidth="9.140625" defaultRowHeight="15" x14ac:dyDescent="0.25"/>
  <cols>
    <col min="1" max="1" width="3.7109375" style="79" customWidth="1"/>
    <col min="2" max="2" width="7.5703125" style="1" customWidth="1"/>
    <col min="3" max="3" width="16.7109375" style="1" customWidth="1"/>
    <col min="4" max="4" width="12.140625" style="1" bestFit="1" customWidth="1"/>
    <col min="5" max="5" width="15.5703125" style="1" customWidth="1"/>
    <col min="6" max="6" width="14.140625" style="1" customWidth="1"/>
    <col min="7" max="7" width="6.85546875" style="1" hidden="1" customWidth="1"/>
    <col min="8" max="8" width="13.42578125" style="1" customWidth="1"/>
    <col min="9" max="9" width="12.140625" style="1" hidden="1" customWidth="1"/>
    <col min="10" max="10" width="120.28515625" style="1" bestFit="1" customWidth="1"/>
    <col min="11" max="11" width="14.42578125" style="1" hidden="1" customWidth="1"/>
    <col min="12" max="12" width="45" style="1" customWidth="1"/>
    <col min="13" max="13" width="51.140625" style="1" hidden="1" customWidth="1"/>
    <col min="14" max="14" width="100.5703125" style="1" hidden="1" customWidth="1"/>
    <col min="15" max="15" width="20.28515625" style="1" hidden="1" customWidth="1"/>
    <col min="16" max="16" width="33.28515625" style="1" hidden="1" customWidth="1"/>
    <col min="17" max="17" width="46.85546875" style="1" hidden="1" customWidth="1"/>
    <col min="18" max="18" width="68" style="1" hidden="1" customWidth="1"/>
    <col min="19" max="19" width="19.140625" style="1" hidden="1" customWidth="1"/>
    <col min="20" max="20" width="49.42578125" style="1" hidden="1" customWidth="1"/>
    <col min="21" max="21" width="18" style="1" hidden="1" customWidth="1"/>
    <col min="22" max="22" width="40" style="1" hidden="1" customWidth="1"/>
    <col min="23" max="27" width="10.5703125" style="1" hidden="1" customWidth="1"/>
    <col min="28" max="28" width="15.140625" style="1" bestFit="1" customWidth="1"/>
    <col min="29" max="29" width="17" style="1" bestFit="1" customWidth="1"/>
    <col min="30" max="30" width="10.5703125" style="1" customWidth="1"/>
    <col min="31" max="31" width="9.28515625" style="1" hidden="1" customWidth="1"/>
    <col min="32" max="33" width="13.7109375" style="38" hidden="1" customWidth="1"/>
    <col min="34" max="34" width="13.7109375" style="48" hidden="1" customWidth="1"/>
    <col min="35" max="42" width="13.7109375" style="38" hidden="1" customWidth="1"/>
    <col min="43" max="43" width="13.7109375" style="45" hidden="1" customWidth="1"/>
    <col min="44" max="46" width="13.7109375" style="38" hidden="1" customWidth="1"/>
    <col min="47" max="47" width="13.7109375" style="1" hidden="1" customWidth="1"/>
    <col min="48" max="49" width="13.7109375" style="38" hidden="1" customWidth="1"/>
    <col min="50" max="50" width="13.7109375" style="48" customWidth="1"/>
    <col min="51" max="52" width="13.7109375" style="38" customWidth="1"/>
    <col min="53" max="53" width="13.7109375" style="45" customWidth="1"/>
    <col min="54" max="58" width="13.7109375" style="38" customWidth="1"/>
    <col min="59" max="62" width="9.140625" style="1"/>
    <col min="63" max="63" width="11.42578125" style="1" hidden="1" customWidth="1"/>
    <col min="64" max="64" width="14" style="1" hidden="1" customWidth="1"/>
    <col min="65" max="16384" width="9.140625" style="1"/>
  </cols>
  <sheetData>
    <row r="1" spans="1:64" x14ac:dyDescent="0.25">
      <c r="BK1" s="1" t="s">
        <v>1678</v>
      </c>
      <c r="BL1" s="96">
        <f>IF(AND(F8&gt;0,F7=""),F8,"")</f>
        <v>44105</v>
      </c>
    </row>
    <row r="2" spans="1:64" s="90" customFormat="1" ht="14.25" x14ac:dyDescent="0.25">
      <c r="A2" s="86"/>
      <c r="B2" s="107" t="s">
        <v>823</v>
      </c>
      <c r="C2" s="88"/>
      <c r="D2" s="88"/>
      <c r="E2" s="88"/>
      <c r="F2" s="88"/>
      <c r="G2" s="88"/>
      <c r="H2" s="88"/>
      <c r="I2" s="88"/>
      <c r="J2" s="87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64" s="90" customFormat="1" ht="14.25" x14ac:dyDescent="0.25">
      <c r="A3" s="86"/>
      <c r="B3" s="108" t="str">
        <f>"Precatórios pagos em "&amp;TEXT(F8,"mmmm")&amp;"/"&amp;"2020"&amp;" - "&amp;L8&amp;" - "&amp;"natureza "&amp;E8</f>
        <v>Precatórios pagos em outubro/2020 - UNIÃO - natureza Comum</v>
      </c>
      <c r="C3" s="88"/>
      <c r="D3" s="88"/>
      <c r="E3" s="88"/>
      <c r="F3" s="88"/>
      <c r="G3" s="88"/>
      <c r="H3" s="88"/>
      <c r="I3" s="88"/>
      <c r="J3" s="87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</row>
    <row r="4" spans="1:64" s="85" customFormat="1" ht="11.25" x14ac:dyDescent="0.2">
      <c r="A4" s="80"/>
      <c r="B4" s="160" t="s">
        <v>8</v>
      </c>
      <c r="C4" s="160" t="s">
        <v>9</v>
      </c>
      <c r="D4" s="160" t="s">
        <v>37</v>
      </c>
      <c r="E4" s="164" t="s">
        <v>4</v>
      </c>
      <c r="F4" s="160" t="s">
        <v>1656</v>
      </c>
      <c r="G4" s="165" t="s">
        <v>106</v>
      </c>
      <c r="H4" s="160" t="s">
        <v>11</v>
      </c>
      <c r="I4" s="160" t="s">
        <v>10</v>
      </c>
      <c r="J4" s="160" t="s">
        <v>12</v>
      </c>
      <c r="K4" s="160" t="s">
        <v>13</v>
      </c>
      <c r="L4" s="164" t="s">
        <v>2</v>
      </c>
      <c r="M4" s="164" t="s">
        <v>3</v>
      </c>
      <c r="N4" s="83"/>
      <c r="O4" s="83"/>
      <c r="P4" s="83"/>
      <c r="Q4" s="160" t="s">
        <v>1655</v>
      </c>
      <c r="R4" s="83"/>
      <c r="S4" s="83"/>
      <c r="T4" s="83"/>
      <c r="U4" s="83"/>
      <c r="V4" s="160" t="s">
        <v>21</v>
      </c>
      <c r="W4" s="160" t="s">
        <v>223</v>
      </c>
      <c r="X4" s="160" t="s">
        <v>224</v>
      </c>
      <c r="Y4" s="160" t="s">
        <v>225</v>
      </c>
      <c r="Z4" s="160" t="s">
        <v>226</v>
      </c>
      <c r="AA4" s="160" t="s">
        <v>227</v>
      </c>
      <c r="AB4" s="160" t="s">
        <v>228</v>
      </c>
      <c r="AC4" s="160" t="s">
        <v>229</v>
      </c>
      <c r="AD4" s="160" t="s">
        <v>230</v>
      </c>
      <c r="AE4" s="161" t="s">
        <v>242</v>
      </c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 t="s">
        <v>7</v>
      </c>
      <c r="AY4" s="161"/>
      <c r="AZ4" s="161"/>
      <c r="BA4" s="161"/>
      <c r="BB4" s="161"/>
      <c r="BC4" s="161"/>
      <c r="BD4" s="161"/>
      <c r="BE4" s="161"/>
      <c r="BF4" s="161"/>
    </row>
    <row r="5" spans="1:64" s="85" customFormat="1" ht="11.25" x14ac:dyDescent="0.2">
      <c r="A5" s="80"/>
      <c r="B5" s="160"/>
      <c r="C5" s="160"/>
      <c r="D5" s="160"/>
      <c r="E5" s="164"/>
      <c r="F5" s="160"/>
      <c r="G5" s="165"/>
      <c r="H5" s="160"/>
      <c r="I5" s="160"/>
      <c r="J5" s="160"/>
      <c r="K5" s="160"/>
      <c r="L5" s="164"/>
      <c r="M5" s="164"/>
      <c r="N5" s="83" t="s">
        <v>14</v>
      </c>
      <c r="O5" s="83" t="s">
        <v>15</v>
      </c>
      <c r="P5" s="83" t="s">
        <v>16</v>
      </c>
      <c r="Q5" s="160"/>
      <c r="R5" s="84" t="s">
        <v>18</v>
      </c>
      <c r="S5" s="83" t="s">
        <v>19</v>
      </c>
      <c r="T5" s="84" t="s">
        <v>20</v>
      </c>
      <c r="U5" s="83" t="s">
        <v>19</v>
      </c>
      <c r="V5" s="160"/>
      <c r="W5" s="160"/>
      <c r="X5" s="160"/>
      <c r="Y5" s="160"/>
      <c r="Z5" s="160"/>
      <c r="AA5" s="160"/>
      <c r="AB5" s="160"/>
      <c r="AC5" s="160"/>
      <c r="AD5" s="160"/>
      <c r="AE5" s="162" t="s">
        <v>66</v>
      </c>
      <c r="AF5" s="162" t="s">
        <v>232</v>
      </c>
      <c r="AG5" s="162"/>
      <c r="AH5" s="162"/>
      <c r="AI5" s="162" t="s">
        <v>237</v>
      </c>
      <c r="AJ5" s="162"/>
      <c r="AK5" s="162"/>
      <c r="AL5" s="162" t="s">
        <v>1651</v>
      </c>
      <c r="AM5" s="162"/>
      <c r="AN5" s="162"/>
      <c r="AO5" s="162" t="s">
        <v>14</v>
      </c>
      <c r="AP5" s="162"/>
      <c r="AQ5" s="162"/>
      <c r="AR5" s="163" t="s">
        <v>24</v>
      </c>
      <c r="AS5" s="163"/>
      <c r="AT5" s="163"/>
      <c r="AU5" s="161" t="s">
        <v>23</v>
      </c>
      <c r="AV5" s="161"/>
      <c r="AW5" s="161"/>
      <c r="AX5" s="163" t="s">
        <v>22</v>
      </c>
      <c r="AY5" s="162" t="s">
        <v>239</v>
      </c>
      <c r="AZ5" s="162" t="s">
        <v>240</v>
      </c>
      <c r="BA5" s="162" t="s">
        <v>14</v>
      </c>
      <c r="BB5" s="161" t="s">
        <v>24</v>
      </c>
      <c r="BC5" s="161"/>
      <c r="BD5" s="161"/>
      <c r="BE5" s="161" t="s">
        <v>23</v>
      </c>
      <c r="BF5" s="161"/>
    </row>
    <row r="6" spans="1:64" s="85" customFormat="1" ht="31.5" x14ac:dyDescent="0.2">
      <c r="A6" s="80"/>
      <c r="B6" s="160"/>
      <c r="C6" s="160"/>
      <c r="D6" s="160"/>
      <c r="E6" s="164"/>
      <c r="F6" s="160"/>
      <c r="G6" s="165"/>
      <c r="H6" s="160"/>
      <c r="I6" s="160"/>
      <c r="J6" s="160"/>
      <c r="K6" s="160"/>
      <c r="L6" s="164"/>
      <c r="M6" s="164"/>
      <c r="N6" s="83"/>
      <c r="O6" s="83"/>
      <c r="P6" s="83"/>
      <c r="Q6" s="160"/>
      <c r="R6" s="84"/>
      <c r="S6" s="83"/>
      <c r="T6" s="84"/>
      <c r="U6" s="83"/>
      <c r="V6" s="160"/>
      <c r="W6" s="160"/>
      <c r="X6" s="160"/>
      <c r="Y6" s="160"/>
      <c r="Z6" s="160"/>
      <c r="AA6" s="160"/>
      <c r="AB6" s="160"/>
      <c r="AC6" s="160"/>
      <c r="AD6" s="160"/>
      <c r="AE6" s="162"/>
      <c r="AF6" s="93" t="s">
        <v>233</v>
      </c>
      <c r="AG6" s="93" t="s">
        <v>234</v>
      </c>
      <c r="AH6" s="94" t="s">
        <v>235</v>
      </c>
      <c r="AI6" s="93" t="s">
        <v>233</v>
      </c>
      <c r="AJ6" s="93" t="s">
        <v>234</v>
      </c>
      <c r="AK6" s="93" t="s">
        <v>235</v>
      </c>
      <c r="AL6" s="93" t="s">
        <v>233</v>
      </c>
      <c r="AM6" s="93" t="s">
        <v>234</v>
      </c>
      <c r="AN6" s="93" t="s">
        <v>235</v>
      </c>
      <c r="AO6" s="93" t="s">
        <v>233</v>
      </c>
      <c r="AP6" s="93" t="s">
        <v>234</v>
      </c>
      <c r="AQ6" s="93" t="s">
        <v>235</v>
      </c>
      <c r="AR6" s="93" t="s">
        <v>238</v>
      </c>
      <c r="AS6" s="93" t="s">
        <v>28</v>
      </c>
      <c r="AT6" s="93" t="s">
        <v>29</v>
      </c>
      <c r="AU6" s="93" t="s">
        <v>25</v>
      </c>
      <c r="AV6" s="93" t="s">
        <v>26</v>
      </c>
      <c r="AW6" s="93" t="s">
        <v>27</v>
      </c>
      <c r="AX6" s="163"/>
      <c r="AY6" s="162"/>
      <c r="AZ6" s="162"/>
      <c r="BA6" s="162"/>
      <c r="BB6" s="93" t="s">
        <v>238</v>
      </c>
      <c r="BC6" s="93" t="s">
        <v>28</v>
      </c>
      <c r="BD6" s="93" t="s">
        <v>29</v>
      </c>
      <c r="BE6" s="93" t="s">
        <v>26</v>
      </c>
      <c r="BF6" s="93" t="s">
        <v>27</v>
      </c>
    </row>
    <row r="7" spans="1:64" s="64" customFormat="1" ht="11.25" x14ac:dyDescent="0.2">
      <c r="A7" s="80"/>
      <c r="B7" s="62"/>
      <c r="C7" s="62"/>
      <c r="D7" s="62"/>
      <c r="E7" s="62"/>
      <c r="F7" s="62"/>
      <c r="G7" s="61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  <c r="S7" s="62"/>
      <c r="T7" s="63"/>
      <c r="U7" s="62"/>
      <c r="V7" s="62"/>
      <c r="W7" s="62"/>
      <c r="X7" s="62"/>
      <c r="Y7" s="62"/>
      <c r="Z7" s="62"/>
      <c r="AA7" s="62"/>
      <c r="AB7" s="62"/>
      <c r="AC7" s="62"/>
      <c r="AD7" s="62"/>
      <c r="AE7" s="60"/>
      <c r="AF7" s="60"/>
      <c r="AG7" s="60"/>
      <c r="AH7" s="63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3"/>
      <c r="AY7" s="60"/>
      <c r="AZ7" s="60"/>
      <c r="BA7" s="60"/>
      <c r="BB7" s="60"/>
      <c r="BC7" s="60"/>
      <c r="BD7" s="60"/>
      <c r="BE7" s="60"/>
      <c r="BF7" s="60"/>
    </row>
    <row r="8" spans="1:64" x14ac:dyDescent="0.25">
      <c r="B8" s="95">
        <v>4682</v>
      </c>
      <c r="C8" s="96" t="s">
        <v>826</v>
      </c>
      <c r="D8" s="97">
        <v>43515</v>
      </c>
      <c r="E8" s="98" t="s">
        <v>35</v>
      </c>
      <c r="F8" s="96">
        <v>44105</v>
      </c>
      <c r="G8" s="95">
        <v>1</v>
      </c>
      <c r="H8" s="96" t="s">
        <v>850</v>
      </c>
      <c r="I8" s="97">
        <v>42916</v>
      </c>
      <c r="J8" s="99" t="s">
        <v>113</v>
      </c>
      <c r="K8" s="97">
        <v>43005</v>
      </c>
      <c r="L8" s="96" t="s">
        <v>0</v>
      </c>
      <c r="M8" s="96" t="s">
        <v>147</v>
      </c>
      <c r="N8" s="100" t="s">
        <v>884</v>
      </c>
      <c r="O8" s="101" t="s">
        <v>885</v>
      </c>
      <c r="P8" s="101" t="s">
        <v>145</v>
      </c>
      <c r="Q8" s="101" t="s">
        <v>146</v>
      </c>
      <c r="R8" s="100" t="s">
        <v>211</v>
      </c>
      <c r="S8" s="98" t="s">
        <v>212</v>
      </c>
      <c r="T8" s="100" t="s">
        <v>213</v>
      </c>
      <c r="U8" s="98" t="s">
        <v>214</v>
      </c>
      <c r="V8" s="98" t="s">
        <v>33</v>
      </c>
      <c r="W8" s="98" t="s">
        <v>1381</v>
      </c>
      <c r="X8" s="98" t="s">
        <v>1381</v>
      </c>
      <c r="Y8" s="98" t="s">
        <v>1381</v>
      </c>
      <c r="Z8" s="98" t="s">
        <v>80</v>
      </c>
      <c r="AA8" s="98" t="s">
        <v>80</v>
      </c>
      <c r="AB8" s="98" t="s">
        <v>273</v>
      </c>
      <c r="AC8" s="98" t="s">
        <v>1382</v>
      </c>
      <c r="AD8" s="98" t="s">
        <v>593</v>
      </c>
      <c r="AE8" s="96">
        <v>43647</v>
      </c>
      <c r="AF8" s="102">
        <v>1245875.98</v>
      </c>
      <c r="AG8" s="102">
        <v>0</v>
      </c>
      <c r="AH8" s="103">
        <v>1245875.98</v>
      </c>
      <c r="AI8" s="102">
        <v>62293.79</v>
      </c>
      <c r="AJ8" s="102">
        <v>0</v>
      </c>
      <c r="AK8" s="102">
        <v>62293.79</v>
      </c>
      <c r="AL8" s="102">
        <v>62293.79</v>
      </c>
      <c r="AM8" s="102">
        <v>0</v>
      </c>
      <c r="AN8" s="102">
        <v>62293.79</v>
      </c>
      <c r="AO8" s="102">
        <v>1121288.3999999999</v>
      </c>
      <c r="AP8" s="102">
        <v>0</v>
      </c>
      <c r="AQ8" s="102">
        <v>1121288.3999999999</v>
      </c>
      <c r="AR8" s="102">
        <v>0</v>
      </c>
      <c r="AS8" s="104">
        <v>0</v>
      </c>
      <c r="AT8" s="102">
        <v>0</v>
      </c>
      <c r="AU8" s="105">
        <v>0</v>
      </c>
      <c r="AV8" s="102">
        <v>0</v>
      </c>
      <c r="AW8" s="102">
        <v>0</v>
      </c>
      <c r="AX8" s="103">
        <v>1282253.8700000001</v>
      </c>
      <c r="AY8" s="106">
        <v>64112.68</v>
      </c>
      <c r="AZ8" s="102">
        <v>64112.68</v>
      </c>
      <c r="BA8" s="102">
        <v>1154028.51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K8" s="1" t="s">
        <v>1679</v>
      </c>
    </row>
    <row r="9" spans="1:64" s="79" customFormat="1" x14ac:dyDescent="0.25">
      <c r="B9" s="67">
        <v>5269</v>
      </c>
      <c r="C9" s="68" t="s">
        <v>826</v>
      </c>
      <c r="D9" s="69">
        <v>43515</v>
      </c>
      <c r="E9" s="70" t="s">
        <v>35</v>
      </c>
      <c r="F9" s="68">
        <v>44105</v>
      </c>
      <c r="G9" s="67">
        <v>2</v>
      </c>
      <c r="H9" s="68" t="s">
        <v>852</v>
      </c>
      <c r="I9" s="69">
        <v>41487</v>
      </c>
      <c r="J9" s="71" t="s">
        <v>113</v>
      </c>
      <c r="K9" s="69">
        <v>43060</v>
      </c>
      <c r="L9" s="68" t="s">
        <v>0</v>
      </c>
      <c r="M9" s="68" t="s">
        <v>30</v>
      </c>
      <c r="N9" s="72" t="s">
        <v>1100</v>
      </c>
      <c r="O9" s="73" t="s">
        <v>1101</v>
      </c>
      <c r="P9" s="73" t="s">
        <v>156</v>
      </c>
      <c r="Q9" s="73" t="s">
        <v>146</v>
      </c>
      <c r="R9" s="72" t="s">
        <v>1372</v>
      </c>
      <c r="S9" s="70" t="s">
        <v>1372</v>
      </c>
      <c r="T9" s="72" t="s">
        <v>1372</v>
      </c>
      <c r="U9" s="70" t="s">
        <v>1372</v>
      </c>
      <c r="V9" s="70" t="s">
        <v>33</v>
      </c>
      <c r="W9" s="70" t="s">
        <v>1381</v>
      </c>
      <c r="X9" s="70" t="s">
        <v>1381</v>
      </c>
      <c r="Y9" s="70" t="s">
        <v>1381</v>
      </c>
      <c r="Z9" s="70" t="s">
        <v>80</v>
      </c>
      <c r="AA9" s="70" t="s">
        <v>80</v>
      </c>
      <c r="AB9" s="70" t="s">
        <v>273</v>
      </c>
      <c r="AC9" s="70" t="s">
        <v>1382</v>
      </c>
      <c r="AD9" s="70" t="s">
        <v>593</v>
      </c>
      <c r="AE9" s="68">
        <v>43647</v>
      </c>
      <c r="AF9" s="74">
        <v>352738.53</v>
      </c>
      <c r="AG9" s="74">
        <v>115119.39</v>
      </c>
      <c r="AH9" s="75">
        <v>467857.91999999998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352738.53</v>
      </c>
      <c r="AP9" s="74">
        <v>115119.39</v>
      </c>
      <c r="AQ9" s="74">
        <v>467857.91999999998</v>
      </c>
      <c r="AR9" s="74">
        <v>0</v>
      </c>
      <c r="AS9" s="76">
        <v>0</v>
      </c>
      <c r="AT9" s="74">
        <v>0</v>
      </c>
      <c r="AU9" s="77">
        <v>0</v>
      </c>
      <c r="AV9" s="74">
        <v>0</v>
      </c>
      <c r="AW9" s="74">
        <v>0</v>
      </c>
      <c r="AX9" s="75">
        <v>481518.74</v>
      </c>
      <c r="AY9" s="78">
        <v>0</v>
      </c>
      <c r="AZ9" s="74">
        <v>0</v>
      </c>
      <c r="BA9" s="74">
        <v>481518.74</v>
      </c>
      <c r="BB9" s="74">
        <v>0</v>
      </c>
      <c r="BC9" s="74">
        <v>0</v>
      </c>
      <c r="BD9" s="74">
        <v>0</v>
      </c>
      <c r="BE9" s="74">
        <v>0</v>
      </c>
      <c r="BF9" s="74">
        <v>0</v>
      </c>
      <c r="BK9" s="1" t="s">
        <v>1679</v>
      </c>
    </row>
    <row r="10" spans="1:64" x14ac:dyDescent="0.25">
      <c r="B10" s="95">
        <v>5270</v>
      </c>
      <c r="C10" s="96" t="s">
        <v>826</v>
      </c>
      <c r="D10" s="97">
        <v>43515</v>
      </c>
      <c r="E10" s="98" t="s">
        <v>35</v>
      </c>
      <c r="F10" s="96">
        <v>44105</v>
      </c>
      <c r="G10" s="95">
        <v>2</v>
      </c>
      <c r="H10" s="96" t="s">
        <v>853</v>
      </c>
      <c r="I10" s="97">
        <v>40718</v>
      </c>
      <c r="J10" s="99" t="s">
        <v>854</v>
      </c>
      <c r="K10" s="97">
        <v>43322</v>
      </c>
      <c r="L10" s="96" t="s">
        <v>0</v>
      </c>
      <c r="M10" s="96" t="s">
        <v>30</v>
      </c>
      <c r="N10" s="100" t="s">
        <v>1102</v>
      </c>
      <c r="O10" s="101" t="s">
        <v>1103</v>
      </c>
      <c r="P10" s="101" t="s">
        <v>156</v>
      </c>
      <c r="Q10" s="101" t="s">
        <v>146</v>
      </c>
      <c r="R10" s="100" t="s">
        <v>1372</v>
      </c>
      <c r="S10" s="98" t="s">
        <v>1372</v>
      </c>
      <c r="T10" s="100" t="s">
        <v>1372</v>
      </c>
      <c r="U10" s="98" t="s">
        <v>1372</v>
      </c>
      <c r="V10" s="98" t="s">
        <v>33</v>
      </c>
      <c r="W10" s="98" t="s">
        <v>1381</v>
      </c>
      <c r="X10" s="98" t="s">
        <v>1381</v>
      </c>
      <c r="Y10" s="98" t="s">
        <v>1381</v>
      </c>
      <c r="Z10" s="98" t="s">
        <v>80</v>
      </c>
      <c r="AA10" s="98" t="s">
        <v>80</v>
      </c>
      <c r="AB10" s="98" t="s">
        <v>273</v>
      </c>
      <c r="AC10" s="98" t="s">
        <v>1382</v>
      </c>
      <c r="AD10" s="98" t="s">
        <v>593</v>
      </c>
      <c r="AE10" s="96">
        <v>43647</v>
      </c>
      <c r="AF10" s="102">
        <v>435532.36</v>
      </c>
      <c r="AG10" s="102">
        <v>0</v>
      </c>
      <c r="AH10" s="103">
        <v>435532.36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435532.36</v>
      </c>
      <c r="AP10" s="102">
        <v>0</v>
      </c>
      <c r="AQ10" s="102">
        <v>435532.36</v>
      </c>
      <c r="AR10" s="102">
        <v>0</v>
      </c>
      <c r="AS10" s="104">
        <v>0</v>
      </c>
      <c r="AT10" s="102">
        <v>0</v>
      </c>
      <c r="AU10" s="105">
        <v>0</v>
      </c>
      <c r="AV10" s="102">
        <v>0</v>
      </c>
      <c r="AW10" s="102">
        <v>0</v>
      </c>
      <c r="AX10" s="103">
        <v>448249.31</v>
      </c>
      <c r="AY10" s="106">
        <v>0</v>
      </c>
      <c r="AZ10" s="102">
        <v>0</v>
      </c>
      <c r="BA10" s="102">
        <v>448249.31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K10" s="1" t="s">
        <v>1679</v>
      </c>
    </row>
    <row r="11" spans="1:64" s="79" customFormat="1" x14ac:dyDescent="0.25">
      <c r="B11" s="67">
        <v>5294</v>
      </c>
      <c r="C11" s="68" t="s">
        <v>826</v>
      </c>
      <c r="D11" s="69">
        <v>43515</v>
      </c>
      <c r="E11" s="70" t="s">
        <v>35</v>
      </c>
      <c r="F11" s="68">
        <v>44105</v>
      </c>
      <c r="G11" s="67">
        <v>2</v>
      </c>
      <c r="H11" s="68" t="s">
        <v>856</v>
      </c>
      <c r="I11" s="69">
        <v>39092</v>
      </c>
      <c r="J11" s="71" t="s">
        <v>113</v>
      </c>
      <c r="K11" s="69">
        <v>43410</v>
      </c>
      <c r="L11" s="68" t="s">
        <v>0</v>
      </c>
      <c r="M11" s="68" t="s">
        <v>30</v>
      </c>
      <c r="N11" s="72" t="s">
        <v>1106</v>
      </c>
      <c r="O11" s="73" t="s">
        <v>1107</v>
      </c>
      <c r="P11" s="73" t="s">
        <v>1108</v>
      </c>
      <c r="Q11" s="73" t="s">
        <v>146</v>
      </c>
      <c r="R11" s="72" t="s">
        <v>1377</v>
      </c>
      <c r="S11" s="70" t="s">
        <v>196</v>
      </c>
      <c r="T11" s="72" t="s">
        <v>1372</v>
      </c>
      <c r="U11" s="70" t="s">
        <v>1372</v>
      </c>
      <c r="V11" s="70" t="s">
        <v>33</v>
      </c>
      <c r="W11" s="70" t="s">
        <v>1381</v>
      </c>
      <c r="X11" s="70" t="s">
        <v>1381</v>
      </c>
      <c r="Y11" s="70" t="s">
        <v>1381</v>
      </c>
      <c r="Z11" s="70" t="s">
        <v>80</v>
      </c>
      <c r="AA11" s="70" t="s">
        <v>80</v>
      </c>
      <c r="AB11" s="70" t="s">
        <v>273</v>
      </c>
      <c r="AC11" s="70" t="s">
        <v>1382</v>
      </c>
      <c r="AD11" s="70" t="s">
        <v>593</v>
      </c>
      <c r="AE11" s="68">
        <v>43647</v>
      </c>
      <c r="AF11" s="74">
        <v>1135522.7</v>
      </c>
      <c r="AG11" s="74">
        <v>779926.96</v>
      </c>
      <c r="AH11" s="75">
        <v>1915449.66</v>
      </c>
      <c r="AI11" s="74">
        <v>113552.26</v>
      </c>
      <c r="AJ11" s="74">
        <v>77992.69</v>
      </c>
      <c r="AK11" s="74">
        <v>191544.95</v>
      </c>
      <c r="AL11" s="74">
        <v>0</v>
      </c>
      <c r="AM11" s="74">
        <v>0</v>
      </c>
      <c r="AN11" s="74">
        <v>0</v>
      </c>
      <c r="AO11" s="74">
        <v>1021970.44</v>
      </c>
      <c r="AP11" s="74">
        <v>701934.27</v>
      </c>
      <c r="AQ11" s="74">
        <v>1723904.71</v>
      </c>
      <c r="AR11" s="74">
        <v>0</v>
      </c>
      <c r="AS11" s="76">
        <v>0</v>
      </c>
      <c r="AT11" s="74">
        <v>0</v>
      </c>
      <c r="AU11" s="77">
        <v>0</v>
      </c>
      <c r="AV11" s="74">
        <v>0</v>
      </c>
      <c r="AW11" s="74">
        <v>0</v>
      </c>
      <c r="AX11" s="75">
        <v>1971378.21</v>
      </c>
      <c r="AY11" s="78">
        <v>197137.8</v>
      </c>
      <c r="AZ11" s="74">
        <v>0</v>
      </c>
      <c r="BA11" s="74">
        <v>1774240.41</v>
      </c>
      <c r="BB11" s="74">
        <v>0</v>
      </c>
      <c r="BC11" s="74">
        <v>0</v>
      </c>
      <c r="BD11" s="74">
        <v>0</v>
      </c>
      <c r="BE11" s="74">
        <v>0</v>
      </c>
      <c r="BF11" s="74">
        <v>0</v>
      </c>
      <c r="BK11" s="1" t="s">
        <v>1679</v>
      </c>
    </row>
    <row r="12" spans="1:64" x14ac:dyDescent="0.25">
      <c r="B12" s="95">
        <v>5302</v>
      </c>
      <c r="C12" s="96" t="s">
        <v>826</v>
      </c>
      <c r="D12" s="97">
        <v>43515</v>
      </c>
      <c r="E12" s="98" t="s">
        <v>35</v>
      </c>
      <c r="F12" s="96">
        <v>44105</v>
      </c>
      <c r="G12" s="95">
        <v>2</v>
      </c>
      <c r="H12" s="96" t="s">
        <v>859</v>
      </c>
      <c r="I12" s="97">
        <v>42877</v>
      </c>
      <c r="J12" s="99" t="s">
        <v>110</v>
      </c>
      <c r="K12" s="97">
        <v>43369</v>
      </c>
      <c r="L12" s="96" t="s">
        <v>0</v>
      </c>
      <c r="M12" s="96" t="s">
        <v>147</v>
      </c>
      <c r="N12" s="100" t="s">
        <v>1123</v>
      </c>
      <c r="O12" s="101" t="s">
        <v>1124</v>
      </c>
      <c r="P12" s="101" t="s">
        <v>1125</v>
      </c>
      <c r="Q12" s="101" t="s">
        <v>146</v>
      </c>
      <c r="R12" s="100" t="s">
        <v>1372</v>
      </c>
      <c r="S12" s="98" t="s">
        <v>1372</v>
      </c>
      <c r="T12" s="100" t="s">
        <v>1372</v>
      </c>
      <c r="U12" s="98" t="s">
        <v>1372</v>
      </c>
      <c r="V12" s="98" t="s">
        <v>33</v>
      </c>
      <c r="W12" s="98" t="s">
        <v>1381</v>
      </c>
      <c r="X12" s="98" t="s">
        <v>1381</v>
      </c>
      <c r="Y12" s="98" t="s">
        <v>1381</v>
      </c>
      <c r="Z12" s="98" t="s">
        <v>80</v>
      </c>
      <c r="AA12" s="98" t="s">
        <v>80</v>
      </c>
      <c r="AB12" s="98" t="s">
        <v>273</v>
      </c>
      <c r="AC12" s="98" t="s">
        <v>1382</v>
      </c>
      <c r="AD12" s="98" t="s">
        <v>593</v>
      </c>
      <c r="AE12" s="96">
        <v>43647</v>
      </c>
      <c r="AF12" s="102">
        <v>191661.39</v>
      </c>
      <c r="AG12" s="102">
        <v>0</v>
      </c>
      <c r="AH12" s="103">
        <v>191661.39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191661.39</v>
      </c>
      <c r="AP12" s="102">
        <v>0</v>
      </c>
      <c r="AQ12" s="102">
        <v>191661.39</v>
      </c>
      <c r="AR12" s="102">
        <v>0</v>
      </c>
      <c r="AS12" s="104">
        <v>0</v>
      </c>
      <c r="AT12" s="102">
        <v>0</v>
      </c>
      <c r="AU12" s="105">
        <v>0</v>
      </c>
      <c r="AV12" s="102">
        <v>0</v>
      </c>
      <c r="AW12" s="102">
        <v>0</v>
      </c>
      <c r="AX12" s="103">
        <v>197257.64</v>
      </c>
      <c r="AY12" s="106">
        <v>0</v>
      </c>
      <c r="AZ12" s="102">
        <v>0</v>
      </c>
      <c r="BA12" s="102">
        <v>197257.64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79"/>
      <c r="BH12" s="79"/>
      <c r="BI12" s="79"/>
      <c r="BJ12" s="79"/>
      <c r="BK12" s="1" t="s">
        <v>1679</v>
      </c>
      <c r="BL12" s="79"/>
    </row>
    <row r="13" spans="1:64" s="79" customFormat="1" x14ac:dyDescent="0.25">
      <c r="B13" s="67">
        <v>5308</v>
      </c>
      <c r="C13" s="68" t="s">
        <v>826</v>
      </c>
      <c r="D13" s="69">
        <v>43515</v>
      </c>
      <c r="E13" s="70" t="s">
        <v>35</v>
      </c>
      <c r="F13" s="68">
        <v>44105</v>
      </c>
      <c r="G13" s="67">
        <v>2</v>
      </c>
      <c r="H13" s="68" t="s">
        <v>860</v>
      </c>
      <c r="I13" s="69">
        <v>39688</v>
      </c>
      <c r="J13" s="71" t="s">
        <v>113</v>
      </c>
      <c r="K13" s="69">
        <v>43271</v>
      </c>
      <c r="L13" s="68" t="s">
        <v>0</v>
      </c>
      <c r="M13" s="68" t="s">
        <v>30</v>
      </c>
      <c r="N13" s="72" t="s">
        <v>1126</v>
      </c>
      <c r="O13" s="73" t="s">
        <v>1127</v>
      </c>
      <c r="P13" s="73" t="s">
        <v>156</v>
      </c>
      <c r="Q13" s="73" t="s">
        <v>146</v>
      </c>
      <c r="R13" s="72" t="s">
        <v>1372</v>
      </c>
      <c r="S13" s="70" t="s">
        <v>1372</v>
      </c>
      <c r="T13" s="72" t="s">
        <v>1372</v>
      </c>
      <c r="U13" s="70" t="s">
        <v>1372</v>
      </c>
      <c r="V13" s="70" t="s">
        <v>33</v>
      </c>
      <c r="W13" s="70" t="s">
        <v>1381</v>
      </c>
      <c r="X13" s="70" t="s">
        <v>1381</v>
      </c>
      <c r="Y13" s="70" t="s">
        <v>1381</v>
      </c>
      <c r="Z13" s="70" t="s">
        <v>80</v>
      </c>
      <c r="AA13" s="70" t="s">
        <v>80</v>
      </c>
      <c r="AB13" s="70" t="s">
        <v>273</v>
      </c>
      <c r="AC13" s="70" t="s">
        <v>1382</v>
      </c>
      <c r="AD13" s="70" t="s">
        <v>593</v>
      </c>
      <c r="AE13" s="68">
        <v>43647</v>
      </c>
      <c r="AF13" s="74">
        <v>63835.72</v>
      </c>
      <c r="AG13" s="74">
        <v>0</v>
      </c>
      <c r="AH13" s="75">
        <v>63835.72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63835.72</v>
      </c>
      <c r="AP13" s="74">
        <v>0</v>
      </c>
      <c r="AQ13" s="74">
        <v>63835.72</v>
      </c>
      <c r="AR13" s="74">
        <v>0</v>
      </c>
      <c r="AS13" s="76">
        <v>0</v>
      </c>
      <c r="AT13" s="74">
        <v>0</v>
      </c>
      <c r="AU13" s="77">
        <v>0</v>
      </c>
      <c r="AV13" s="74">
        <v>0</v>
      </c>
      <c r="AW13" s="74">
        <v>0</v>
      </c>
      <c r="AX13" s="75">
        <v>65699.63</v>
      </c>
      <c r="AY13" s="78">
        <v>0</v>
      </c>
      <c r="AZ13" s="74">
        <v>0</v>
      </c>
      <c r="BA13" s="74">
        <v>65699.63</v>
      </c>
      <c r="BB13" s="74">
        <v>0</v>
      </c>
      <c r="BC13" s="74">
        <v>0</v>
      </c>
      <c r="BD13" s="74">
        <v>0</v>
      </c>
      <c r="BE13" s="74">
        <v>0</v>
      </c>
      <c r="BF13" s="74">
        <v>0</v>
      </c>
      <c r="BK13" s="1" t="s">
        <v>1679</v>
      </c>
    </row>
    <row r="14" spans="1:64" x14ac:dyDescent="0.25">
      <c r="B14" s="95">
        <v>5289</v>
      </c>
      <c r="C14" s="96" t="s">
        <v>826</v>
      </c>
      <c r="D14" s="97">
        <v>43515</v>
      </c>
      <c r="E14" s="98" t="s">
        <v>35</v>
      </c>
      <c r="F14" s="96">
        <v>44105</v>
      </c>
      <c r="G14" s="95">
        <v>3</v>
      </c>
      <c r="H14" s="96" t="s">
        <v>864</v>
      </c>
      <c r="I14" s="97">
        <v>31646</v>
      </c>
      <c r="J14" s="99" t="s">
        <v>110</v>
      </c>
      <c r="K14" s="97">
        <v>42157</v>
      </c>
      <c r="L14" s="96" t="s">
        <v>0</v>
      </c>
      <c r="M14" s="96" t="s">
        <v>147</v>
      </c>
      <c r="N14" s="100" t="s">
        <v>1267</v>
      </c>
      <c r="O14" s="101" t="s">
        <v>1268</v>
      </c>
      <c r="P14" s="101" t="s">
        <v>145</v>
      </c>
      <c r="Q14" s="101" t="s">
        <v>1269</v>
      </c>
      <c r="R14" s="100" t="s">
        <v>1372</v>
      </c>
      <c r="S14" s="98" t="s">
        <v>1372</v>
      </c>
      <c r="T14" s="100" t="s">
        <v>1372</v>
      </c>
      <c r="U14" s="98" t="s">
        <v>1372</v>
      </c>
      <c r="V14" s="98" t="s">
        <v>33</v>
      </c>
      <c r="W14" s="98" t="s">
        <v>1381</v>
      </c>
      <c r="X14" s="98" t="s">
        <v>1381</v>
      </c>
      <c r="Y14" s="98" t="s">
        <v>1381</v>
      </c>
      <c r="Z14" s="98" t="s">
        <v>80</v>
      </c>
      <c r="AA14" s="98" t="s">
        <v>80</v>
      </c>
      <c r="AB14" s="98" t="s">
        <v>273</v>
      </c>
      <c r="AC14" s="98" t="s">
        <v>1382</v>
      </c>
      <c r="AD14" s="98" t="s">
        <v>1381</v>
      </c>
      <c r="AE14" s="96">
        <v>43647</v>
      </c>
      <c r="AF14" s="102">
        <v>64246.65</v>
      </c>
      <c r="AG14" s="102">
        <v>120622.52</v>
      </c>
      <c r="AH14" s="103">
        <v>184869.17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64246.65</v>
      </c>
      <c r="AP14" s="102">
        <v>120622.52</v>
      </c>
      <c r="AQ14" s="102">
        <v>184869.17</v>
      </c>
      <c r="AR14" s="102">
        <v>0</v>
      </c>
      <c r="AS14" s="104">
        <v>0</v>
      </c>
      <c r="AT14" s="102">
        <v>0</v>
      </c>
      <c r="AU14" s="105">
        <v>0</v>
      </c>
      <c r="AV14" s="102">
        <v>0</v>
      </c>
      <c r="AW14" s="102">
        <v>0</v>
      </c>
      <c r="AX14" s="103" t="s">
        <v>232</v>
      </c>
      <c r="AY14" s="106">
        <v>0</v>
      </c>
      <c r="AZ14" s="102">
        <v>0</v>
      </c>
      <c r="BA14" s="102">
        <v>190267.1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79"/>
      <c r="BH14" s="79"/>
      <c r="BI14" s="79"/>
      <c r="BJ14" s="79"/>
      <c r="BK14" s="1" t="s">
        <v>1679</v>
      </c>
      <c r="BL14" s="79"/>
    </row>
    <row r="15" spans="1:64" s="79" customFormat="1" x14ac:dyDescent="0.25">
      <c r="B15" s="67">
        <v>4833</v>
      </c>
      <c r="C15" s="68" t="s">
        <v>826</v>
      </c>
      <c r="D15" s="69">
        <v>43515</v>
      </c>
      <c r="E15" s="70" t="s">
        <v>35</v>
      </c>
      <c r="F15" s="68">
        <v>44105</v>
      </c>
      <c r="G15" s="67">
        <v>4</v>
      </c>
      <c r="H15" s="68" t="s">
        <v>865</v>
      </c>
      <c r="I15" s="69">
        <v>41585</v>
      </c>
      <c r="J15" s="71" t="s">
        <v>110</v>
      </c>
      <c r="K15" s="69">
        <v>43073</v>
      </c>
      <c r="L15" s="68" t="s">
        <v>0</v>
      </c>
      <c r="M15" s="68" t="s">
        <v>147</v>
      </c>
      <c r="N15" s="72" t="s">
        <v>1286</v>
      </c>
      <c r="O15" s="73" t="s">
        <v>1287</v>
      </c>
      <c r="P15" s="73" t="s">
        <v>145</v>
      </c>
      <c r="Q15" s="73" t="s">
        <v>146</v>
      </c>
      <c r="R15" s="72" t="s">
        <v>1378</v>
      </c>
      <c r="S15" s="70" t="s">
        <v>1379</v>
      </c>
      <c r="T15" s="72" t="s">
        <v>1372</v>
      </c>
      <c r="U15" s="70" t="s">
        <v>1372</v>
      </c>
      <c r="V15" s="70" t="s">
        <v>33</v>
      </c>
      <c r="W15" s="70" t="s">
        <v>1381</v>
      </c>
      <c r="X15" s="70" t="s">
        <v>1381</v>
      </c>
      <c r="Y15" s="70" t="s">
        <v>1381</v>
      </c>
      <c r="Z15" s="70" t="s">
        <v>80</v>
      </c>
      <c r="AA15" s="70" t="s">
        <v>80</v>
      </c>
      <c r="AB15" s="70" t="s">
        <v>273</v>
      </c>
      <c r="AC15" s="70" t="s">
        <v>1382</v>
      </c>
      <c r="AD15" s="70" t="s">
        <v>593</v>
      </c>
      <c r="AE15" s="68">
        <v>43647</v>
      </c>
      <c r="AF15" s="74">
        <v>249443.75</v>
      </c>
      <c r="AG15" s="74">
        <v>0</v>
      </c>
      <c r="AH15" s="75">
        <v>249443.75</v>
      </c>
      <c r="AI15" s="74">
        <v>74833.119999999995</v>
      </c>
      <c r="AJ15" s="74">
        <v>0</v>
      </c>
      <c r="AK15" s="74">
        <v>74833.119999999995</v>
      </c>
      <c r="AL15" s="74">
        <v>0</v>
      </c>
      <c r="AM15" s="74">
        <v>0</v>
      </c>
      <c r="AN15" s="74">
        <v>0</v>
      </c>
      <c r="AO15" s="74">
        <v>174610.63</v>
      </c>
      <c r="AP15" s="74">
        <v>0</v>
      </c>
      <c r="AQ15" s="74">
        <v>174610.63</v>
      </c>
      <c r="AR15" s="74">
        <v>0</v>
      </c>
      <c r="AS15" s="76">
        <v>0</v>
      </c>
      <c r="AT15" s="74">
        <v>0</v>
      </c>
      <c r="AU15" s="77">
        <v>0</v>
      </c>
      <c r="AV15" s="74">
        <v>0</v>
      </c>
      <c r="AW15" s="74">
        <v>0</v>
      </c>
      <c r="AX15" s="75">
        <v>256727.16</v>
      </c>
      <c r="AY15" s="78">
        <v>77018.14</v>
      </c>
      <c r="AZ15" s="74">
        <v>0</v>
      </c>
      <c r="BA15" s="74">
        <v>179709.02</v>
      </c>
      <c r="BB15" s="74">
        <v>0</v>
      </c>
      <c r="BC15" s="74">
        <v>0</v>
      </c>
      <c r="BD15" s="74">
        <v>0</v>
      </c>
      <c r="BE15" s="74">
        <v>0</v>
      </c>
      <c r="BF15" s="74">
        <v>0</v>
      </c>
      <c r="BK15" s="1" t="s">
        <v>1679</v>
      </c>
    </row>
    <row r="16" spans="1:64" s="79" customFormat="1" x14ac:dyDescent="0.25">
      <c r="B16" s="95">
        <v>5388</v>
      </c>
      <c r="C16" s="96" t="s">
        <v>826</v>
      </c>
      <c r="D16" s="97">
        <v>43515</v>
      </c>
      <c r="E16" s="98" t="s">
        <v>35</v>
      </c>
      <c r="F16" s="96">
        <v>44105</v>
      </c>
      <c r="G16" s="95">
        <v>4</v>
      </c>
      <c r="H16" s="96" t="s">
        <v>866</v>
      </c>
      <c r="I16" s="97">
        <v>41094</v>
      </c>
      <c r="J16" s="99" t="s">
        <v>113</v>
      </c>
      <c r="K16" s="97">
        <v>42863</v>
      </c>
      <c r="L16" s="96" t="s">
        <v>0</v>
      </c>
      <c r="M16" s="96" t="s">
        <v>147</v>
      </c>
      <c r="N16" s="100" t="s">
        <v>1314</v>
      </c>
      <c r="O16" s="101" t="s">
        <v>1315</v>
      </c>
      <c r="P16" s="101" t="s">
        <v>145</v>
      </c>
      <c r="Q16" s="101" t="s">
        <v>146</v>
      </c>
      <c r="R16" s="100" t="s">
        <v>779</v>
      </c>
      <c r="S16" s="98" t="s">
        <v>780</v>
      </c>
      <c r="T16" s="100" t="s">
        <v>1372</v>
      </c>
      <c r="U16" s="98" t="s">
        <v>1372</v>
      </c>
      <c r="V16" s="98" t="s">
        <v>33</v>
      </c>
      <c r="W16" s="98" t="s">
        <v>1381</v>
      </c>
      <c r="X16" s="98" t="s">
        <v>1381</v>
      </c>
      <c r="Y16" s="98" t="s">
        <v>1381</v>
      </c>
      <c r="Z16" s="98" t="s">
        <v>80</v>
      </c>
      <c r="AA16" s="98" t="s">
        <v>80</v>
      </c>
      <c r="AB16" s="98" t="s">
        <v>273</v>
      </c>
      <c r="AC16" s="98" t="s">
        <v>1382</v>
      </c>
      <c r="AD16" s="98" t="s">
        <v>593</v>
      </c>
      <c r="AE16" s="96">
        <v>43647</v>
      </c>
      <c r="AF16" s="102">
        <v>236700</v>
      </c>
      <c r="AG16" s="102">
        <v>0</v>
      </c>
      <c r="AH16" s="103">
        <v>236700</v>
      </c>
      <c r="AI16" s="102">
        <v>35505</v>
      </c>
      <c r="AJ16" s="102">
        <v>0</v>
      </c>
      <c r="AK16" s="102">
        <v>35505</v>
      </c>
      <c r="AL16" s="102">
        <v>0</v>
      </c>
      <c r="AM16" s="102">
        <v>0</v>
      </c>
      <c r="AN16" s="102">
        <v>0</v>
      </c>
      <c r="AO16" s="102">
        <v>201195</v>
      </c>
      <c r="AP16" s="102">
        <v>0</v>
      </c>
      <c r="AQ16" s="102">
        <v>201195</v>
      </c>
      <c r="AR16" s="102">
        <v>0</v>
      </c>
      <c r="AS16" s="104">
        <v>0</v>
      </c>
      <c r="AT16" s="102">
        <v>0</v>
      </c>
      <c r="AU16" s="105">
        <v>0</v>
      </c>
      <c r="AV16" s="102">
        <v>0</v>
      </c>
      <c r="AW16" s="102">
        <v>0</v>
      </c>
      <c r="AX16" s="103">
        <v>243611.31</v>
      </c>
      <c r="AY16" s="106">
        <v>36541.69</v>
      </c>
      <c r="AZ16" s="102">
        <v>0</v>
      </c>
      <c r="BA16" s="102">
        <v>207069.62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K16" s="1" t="s">
        <v>1679</v>
      </c>
    </row>
    <row r="17" spans="2:63" s="79" customFormat="1" x14ac:dyDescent="0.25">
      <c r="B17" s="67">
        <v>5391</v>
      </c>
      <c r="C17" s="68" t="s">
        <v>826</v>
      </c>
      <c r="D17" s="69">
        <v>43515</v>
      </c>
      <c r="E17" s="70" t="s">
        <v>35</v>
      </c>
      <c r="F17" s="68">
        <v>44105</v>
      </c>
      <c r="G17" s="67">
        <v>4</v>
      </c>
      <c r="H17" s="68" t="s">
        <v>867</v>
      </c>
      <c r="I17" s="69">
        <v>41529</v>
      </c>
      <c r="J17" s="71" t="s">
        <v>110</v>
      </c>
      <c r="K17" s="69">
        <v>42900</v>
      </c>
      <c r="L17" s="68" t="s">
        <v>0</v>
      </c>
      <c r="M17" s="68" t="s">
        <v>147</v>
      </c>
      <c r="N17" s="72" t="s">
        <v>1316</v>
      </c>
      <c r="O17" s="73" t="s">
        <v>1317</v>
      </c>
      <c r="P17" s="73" t="s">
        <v>145</v>
      </c>
      <c r="Q17" s="73" t="s">
        <v>146</v>
      </c>
      <c r="R17" s="72" t="s">
        <v>1378</v>
      </c>
      <c r="S17" s="70" t="s">
        <v>1379</v>
      </c>
      <c r="T17" s="72" t="s">
        <v>1372</v>
      </c>
      <c r="U17" s="70" t="s">
        <v>1372</v>
      </c>
      <c r="V17" s="70" t="s">
        <v>33</v>
      </c>
      <c r="W17" s="70" t="s">
        <v>1381</v>
      </c>
      <c r="X17" s="70" t="s">
        <v>1381</v>
      </c>
      <c r="Y17" s="70" t="s">
        <v>1381</v>
      </c>
      <c r="Z17" s="70" t="s">
        <v>80</v>
      </c>
      <c r="AA17" s="70" t="s">
        <v>80</v>
      </c>
      <c r="AB17" s="70" t="s">
        <v>273</v>
      </c>
      <c r="AC17" s="70" t="s">
        <v>1382</v>
      </c>
      <c r="AD17" s="70" t="s">
        <v>593</v>
      </c>
      <c r="AE17" s="68">
        <v>43647</v>
      </c>
      <c r="AF17" s="74">
        <v>581784.77</v>
      </c>
      <c r="AG17" s="74">
        <v>502758.52</v>
      </c>
      <c r="AH17" s="75">
        <v>1084543.29</v>
      </c>
      <c r="AI17" s="74">
        <v>116356.95</v>
      </c>
      <c r="AJ17" s="74">
        <v>100551.7</v>
      </c>
      <c r="AK17" s="74">
        <v>216908.65</v>
      </c>
      <c r="AL17" s="74">
        <v>0</v>
      </c>
      <c r="AM17" s="74">
        <v>0</v>
      </c>
      <c r="AN17" s="74">
        <v>0</v>
      </c>
      <c r="AO17" s="74">
        <v>465427.82</v>
      </c>
      <c r="AP17" s="74">
        <v>402206.82</v>
      </c>
      <c r="AQ17" s="74">
        <v>867634.64</v>
      </c>
      <c r="AR17" s="74">
        <v>0</v>
      </c>
      <c r="AS17" s="76">
        <v>0</v>
      </c>
      <c r="AT17" s="74">
        <v>0</v>
      </c>
      <c r="AU17" s="77">
        <v>0</v>
      </c>
      <c r="AV17" s="74">
        <v>0</v>
      </c>
      <c r="AW17" s="74">
        <v>0</v>
      </c>
      <c r="AX17" s="75">
        <v>1116210.49</v>
      </c>
      <c r="AY17" s="78">
        <v>223242.09</v>
      </c>
      <c r="AZ17" s="74">
        <v>0</v>
      </c>
      <c r="BA17" s="74">
        <v>892968.4</v>
      </c>
      <c r="BB17" s="74">
        <v>0</v>
      </c>
      <c r="BC17" s="74">
        <v>0</v>
      </c>
      <c r="BD17" s="74">
        <v>0</v>
      </c>
      <c r="BE17" s="74">
        <v>0</v>
      </c>
      <c r="BF17" s="74">
        <v>0</v>
      </c>
      <c r="BK17" s="1" t="s">
        <v>1679</v>
      </c>
    </row>
    <row r="18" spans="2:63" x14ac:dyDescent="0.25">
      <c r="B18" s="58"/>
      <c r="D18" s="59"/>
    </row>
    <row r="19" spans="2:63" x14ac:dyDescent="0.25">
      <c r="B19" s="58"/>
      <c r="D19" s="59"/>
      <c r="AE19" s="1" t="s">
        <v>1677</v>
      </c>
      <c r="AF19" s="74">
        <f t="shared" ref="AF19:BF19" si="0">SUM(AF8:AF17)</f>
        <v>4557341.8500000006</v>
      </c>
      <c r="AG19" s="74">
        <f t="shared" si="0"/>
        <v>1518427.3900000001</v>
      </c>
      <c r="AH19" s="75">
        <f t="shared" si="0"/>
        <v>6075769.2399999993</v>
      </c>
      <c r="AI19" s="74">
        <f t="shared" si="0"/>
        <v>402541.12</v>
      </c>
      <c r="AJ19" s="74">
        <f t="shared" si="0"/>
        <v>178544.39</v>
      </c>
      <c r="AK19" s="74">
        <f t="shared" si="0"/>
        <v>581085.51</v>
      </c>
      <c r="AL19" s="74">
        <f t="shared" si="0"/>
        <v>62293.79</v>
      </c>
      <c r="AM19" s="74">
        <f t="shared" si="0"/>
        <v>0</v>
      </c>
      <c r="AN19" s="74">
        <f t="shared" si="0"/>
        <v>62293.79</v>
      </c>
      <c r="AO19" s="74">
        <f t="shared" si="0"/>
        <v>4092506.94</v>
      </c>
      <c r="AP19" s="74">
        <f t="shared" si="0"/>
        <v>1339883</v>
      </c>
      <c r="AQ19" s="74">
        <f t="shared" si="0"/>
        <v>5432389.9399999995</v>
      </c>
      <c r="AR19" s="74">
        <f t="shared" si="0"/>
        <v>0</v>
      </c>
      <c r="AS19" s="76">
        <f t="shared" si="0"/>
        <v>0</v>
      </c>
      <c r="AT19" s="74">
        <f t="shared" si="0"/>
        <v>0</v>
      </c>
      <c r="AU19" s="77">
        <f t="shared" si="0"/>
        <v>0</v>
      </c>
      <c r="AV19" s="74">
        <f t="shared" si="0"/>
        <v>0</v>
      </c>
      <c r="AW19" s="74">
        <f t="shared" si="0"/>
        <v>0</v>
      </c>
      <c r="AX19" s="75">
        <f t="shared" si="0"/>
        <v>6062906.3599999994</v>
      </c>
      <c r="AY19" s="78">
        <f t="shared" si="0"/>
        <v>598052.4</v>
      </c>
      <c r="AZ19" s="74">
        <f t="shared" si="0"/>
        <v>64112.68</v>
      </c>
      <c r="BA19" s="74">
        <f t="shared" si="0"/>
        <v>5591008.3799999999</v>
      </c>
      <c r="BB19" s="74">
        <f t="shared" si="0"/>
        <v>0</v>
      </c>
      <c r="BC19" s="74">
        <f t="shared" si="0"/>
        <v>0</v>
      </c>
      <c r="BD19" s="74">
        <f t="shared" si="0"/>
        <v>0</v>
      </c>
      <c r="BE19" s="74">
        <f t="shared" si="0"/>
        <v>0</v>
      </c>
      <c r="BF19" s="74">
        <f t="shared" si="0"/>
        <v>0</v>
      </c>
    </row>
    <row r="20" spans="2:63" x14ac:dyDescent="0.25">
      <c r="B20" s="58"/>
      <c r="D20" s="59"/>
    </row>
    <row r="21" spans="2:63" x14ac:dyDescent="0.25">
      <c r="B21" s="58"/>
      <c r="D21" s="59"/>
    </row>
    <row r="22" spans="2:63" x14ac:dyDescent="0.25">
      <c r="B22" s="58"/>
      <c r="D22" s="59"/>
    </row>
    <row r="23" spans="2:63" x14ac:dyDescent="0.25">
      <c r="B23" s="58"/>
      <c r="D23" s="59"/>
    </row>
    <row r="24" spans="2:63" x14ac:dyDescent="0.25">
      <c r="B24" s="58"/>
      <c r="D24" s="59"/>
    </row>
    <row r="25" spans="2:63" x14ac:dyDescent="0.25">
      <c r="B25" s="58"/>
      <c r="D25" s="59"/>
    </row>
    <row r="26" spans="2:63" x14ac:dyDescent="0.25">
      <c r="B26" s="58"/>
      <c r="D26" s="59"/>
    </row>
    <row r="27" spans="2:63" x14ac:dyDescent="0.25">
      <c r="B27" s="58"/>
      <c r="D27" s="59"/>
    </row>
    <row r="28" spans="2:63" x14ac:dyDescent="0.25">
      <c r="B28" s="58"/>
      <c r="D28" s="59"/>
    </row>
    <row r="29" spans="2:63" x14ac:dyDescent="0.25">
      <c r="B29" s="58"/>
      <c r="D29" s="59"/>
    </row>
    <row r="30" spans="2:63" x14ac:dyDescent="0.25">
      <c r="B30" s="58"/>
      <c r="D30" s="59"/>
    </row>
    <row r="31" spans="2:63" x14ac:dyDescent="0.25">
      <c r="B31" s="58"/>
      <c r="D31" s="59"/>
    </row>
    <row r="32" spans="2:63" x14ac:dyDescent="0.25">
      <c r="B32" s="58"/>
      <c r="D32" s="59"/>
    </row>
    <row r="33" spans="2:4" x14ac:dyDescent="0.25">
      <c r="B33" s="58"/>
      <c r="D33" s="59"/>
    </row>
    <row r="34" spans="2:4" x14ac:dyDescent="0.25">
      <c r="B34" s="58"/>
      <c r="D34" s="59"/>
    </row>
    <row r="35" spans="2:4" x14ac:dyDescent="0.25">
      <c r="B35" s="58"/>
      <c r="D35" s="59"/>
    </row>
    <row r="36" spans="2:4" x14ac:dyDescent="0.25">
      <c r="B36" s="58"/>
      <c r="D36" s="59"/>
    </row>
    <row r="37" spans="2:4" x14ac:dyDescent="0.25">
      <c r="B37" s="58"/>
      <c r="D37" s="59"/>
    </row>
    <row r="38" spans="2:4" x14ac:dyDescent="0.25">
      <c r="B38" s="58"/>
      <c r="D38" s="59"/>
    </row>
    <row r="39" spans="2:4" x14ac:dyDescent="0.25">
      <c r="B39" s="58"/>
      <c r="D39" s="59"/>
    </row>
    <row r="40" spans="2:4" x14ac:dyDescent="0.25">
      <c r="B40" s="58"/>
      <c r="D40" s="59"/>
    </row>
    <row r="41" spans="2:4" x14ac:dyDescent="0.25">
      <c r="B41" s="58"/>
      <c r="D41" s="59"/>
    </row>
    <row r="42" spans="2:4" x14ac:dyDescent="0.25">
      <c r="B42" s="58"/>
      <c r="D42" s="59"/>
    </row>
    <row r="43" spans="2:4" x14ac:dyDescent="0.25">
      <c r="B43" s="58"/>
      <c r="D43" s="59"/>
    </row>
    <row r="44" spans="2:4" x14ac:dyDescent="0.25">
      <c r="B44" s="58"/>
      <c r="D44" s="59"/>
    </row>
    <row r="45" spans="2:4" x14ac:dyDescent="0.25">
      <c r="B45" s="58"/>
      <c r="D45" s="59"/>
    </row>
    <row r="46" spans="2:4" x14ac:dyDescent="0.25">
      <c r="B46" s="58"/>
      <c r="D46" s="59"/>
    </row>
    <row r="47" spans="2:4" x14ac:dyDescent="0.25">
      <c r="B47" s="58"/>
      <c r="D47" s="59"/>
    </row>
    <row r="48" spans="2:4" x14ac:dyDescent="0.25">
      <c r="B48" s="58"/>
      <c r="D48" s="59"/>
    </row>
    <row r="49" spans="2:4" x14ac:dyDescent="0.25">
      <c r="B49" s="58"/>
      <c r="D49" s="59"/>
    </row>
    <row r="50" spans="2:4" x14ac:dyDescent="0.25">
      <c r="B50" s="58"/>
      <c r="D50" s="59"/>
    </row>
    <row r="51" spans="2:4" x14ac:dyDescent="0.25">
      <c r="B51" s="58"/>
      <c r="D51" s="59"/>
    </row>
    <row r="52" spans="2:4" x14ac:dyDescent="0.25">
      <c r="B52" s="58"/>
      <c r="D52" s="59"/>
    </row>
    <row r="53" spans="2:4" x14ac:dyDescent="0.25">
      <c r="B53" s="58"/>
      <c r="D53" s="59"/>
    </row>
    <row r="54" spans="2:4" x14ac:dyDescent="0.25">
      <c r="B54" s="58"/>
      <c r="D54" s="59"/>
    </row>
    <row r="55" spans="2:4" x14ac:dyDescent="0.25">
      <c r="B55" s="58"/>
      <c r="D55" s="59"/>
    </row>
    <row r="56" spans="2:4" x14ac:dyDescent="0.25">
      <c r="B56" s="58"/>
      <c r="D56" s="59"/>
    </row>
    <row r="57" spans="2:4" x14ac:dyDescent="0.25">
      <c r="B57" s="58"/>
      <c r="D57" s="59"/>
    </row>
    <row r="58" spans="2:4" x14ac:dyDescent="0.25">
      <c r="B58" s="58"/>
      <c r="D58" s="59"/>
    </row>
    <row r="59" spans="2:4" x14ac:dyDescent="0.25">
      <c r="B59" s="58"/>
      <c r="D59" s="59"/>
    </row>
    <row r="60" spans="2:4" x14ac:dyDescent="0.25">
      <c r="B60" s="58"/>
      <c r="D60" s="59"/>
    </row>
    <row r="61" spans="2:4" x14ac:dyDescent="0.25">
      <c r="B61" s="58"/>
      <c r="D61" s="59"/>
    </row>
    <row r="62" spans="2:4" x14ac:dyDescent="0.25">
      <c r="B62" s="58"/>
      <c r="D62" s="59"/>
    </row>
    <row r="63" spans="2:4" x14ac:dyDescent="0.25">
      <c r="B63" s="58"/>
      <c r="D63" s="59"/>
    </row>
    <row r="64" spans="2:4" x14ac:dyDescent="0.25">
      <c r="B64" s="58"/>
      <c r="D64" s="59"/>
    </row>
    <row r="65" spans="2:4" x14ac:dyDescent="0.25">
      <c r="B65" s="58"/>
      <c r="D65" s="59"/>
    </row>
    <row r="66" spans="2:4" x14ac:dyDescent="0.25">
      <c r="B66" s="58"/>
      <c r="D66" s="59"/>
    </row>
    <row r="67" spans="2:4" x14ac:dyDescent="0.25">
      <c r="B67" s="58"/>
      <c r="D67" s="59"/>
    </row>
    <row r="68" spans="2:4" x14ac:dyDescent="0.25">
      <c r="B68" s="58"/>
      <c r="D68" s="59"/>
    </row>
    <row r="69" spans="2:4" x14ac:dyDescent="0.25">
      <c r="B69" s="58"/>
      <c r="D69" s="59"/>
    </row>
    <row r="70" spans="2:4" x14ac:dyDescent="0.25">
      <c r="B70" s="58"/>
      <c r="D70" s="59"/>
    </row>
    <row r="71" spans="2:4" x14ac:dyDescent="0.25">
      <c r="B71" s="58"/>
      <c r="D71" s="59"/>
    </row>
    <row r="72" spans="2:4" x14ac:dyDescent="0.25">
      <c r="B72" s="58"/>
      <c r="D72" s="59"/>
    </row>
    <row r="73" spans="2:4" x14ac:dyDescent="0.25">
      <c r="B73" s="58"/>
      <c r="D73" s="59"/>
    </row>
    <row r="74" spans="2:4" x14ac:dyDescent="0.25">
      <c r="B74" s="58"/>
      <c r="D74" s="59"/>
    </row>
    <row r="75" spans="2:4" x14ac:dyDescent="0.25">
      <c r="B75" s="58"/>
      <c r="D75" s="59"/>
    </row>
    <row r="76" spans="2:4" x14ac:dyDescent="0.25">
      <c r="B76" s="58"/>
      <c r="D76" s="59"/>
    </row>
    <row r="77" spans="2:4" x14ac:dyDescent="0.25">
      <c r="B77" s="58"/>
      <c r="D77" s="59"/>
    </row>
    <row r="78" spans="2:4" x14ac:dyDescent="0.25">
      <c r="B78" s="58"/>
      <c r="D78" s="59"/>
    </row>
    <row r="79" spans="2:4" x14ac:dyDescent="0.25">
      <c r="B79" s="58"/>
      <c r="D79" s="59"/>
    </row>
    <row r="80" spans="2:4" x14ac:dyDescent="0.25">
      <c r="B80" s="58"/>
      <c r="D80" s="59"/>
    </row>
    <row r="81" spans="2:4" x14ac:dyDescent="0.25">
      <c r="B81" s="58"/>
      <c r="D81" s="59"/>
    </row>
    <row r="82" spans="2:4" x14ac:dyDescent="0.25">
      <c r="B82" s="58"/>
      <c r="D82" s="59"/>
    </row>
    <row r="83" spans="2:4" x14ac:dyDescent="0.25">
      <c r="B83" s="58"/>
      <c r="D83" s="59"/>
    </row>
    <row r="84" spans="2:4" x14ac:dyDescent="0.25">
      <c r="B84" s="58"/>
      <c r="D84" s="59"/>
    </row>
    <row r="85" spans="2:4" x14ac:dyDescent="0.25">
      <c r="B85" s="58"/>
      <c r="D85" s="59"/>
    </row>
    <row r="86" spans="2:4" x14ac:dyDescent="0.25">
      <c r="B86" s="58"/>
      <c r="D86" s="59"/>
    </row>
    <row r="87" spans="2:4" x14ac:dyDescent="0.25">
      <c r="B87" s="58"/>
      <c r="D87" s="59"/>
    </row>
    <row r="88" spans="2:4" x14ac:dyDescent="0.25">
      <c r="B88" s="58"/>
      <c r="D88" s="59"/>
    </row>
    <row r="89" spans="2:4" x14ac:dyDescent="0.25">
      <c r="B89" s="58"/>
      <c r="D89" s="59"/>
    </row>
    <row r="90" spans="2:4" x14ac:dyDescent="0.25">
      <c r="B90" s="58"/>
      <c r="D90" s="59"/>
    </row>
    <row r="91" spans="2:4" x14ac:dyDescent="0.25">
      <c r="B91" s="58"/>
      <c r="D91" s="59"/>
    </row>
    <row r="92" spans="2:4" x14ac:dyDescent="0.25">
      <c r="B92" s="58"/>
      <c r="D92" s="59"/>
    </row>
    <row r="93" spans="2:4" x14ac:dyDescent="0.25">
      <c r="B93" s="58"/>
      <c r="D93" s="59"/>
    </row>
    <row r="94" spans="2:4" x14ac:dyDescent="0.25">
      <c r="B94" s="58"/>
      <c r="D94" s="59"/>
    </row>
    <row r="95" spans="2:4" x14ac:dyDescent="0.25">
      <c r="B95" s="58"/>
      <c r="D95" s="59"/>
    </row>
    <row r="96" spans="2:4" x14ac:dyDescent="0.25">
      <c r="B96" s="58"/>
      <c r="D96" s="59"/>
    </row>
    <row r="97" spans="2:4" x14ac:dyDescent="0.25">
      <c r="B97" s="58"/>
      <c r="D97" s="59"/>
    </row>
    <row r="98" spans="2:4" x14ac:dyDescent="0.25">
      <c r="B98" s="58"/>
      <c r="D98" s="59"/>
    </row>
    <row r="99" spans="2:4" x14ac:dyDescent="0.25">
      <c r="B99" s="58"/>
      <c r="D99" s="59"/>
    </row>
    <row r="100" spans="2:4" x14ac:dyDescent="0.25">
      <c r="B100" s="58"/>
      <c r="D100" s="59"/>
    </row>
    <row r="101" spans="2:4" x14ac:dyDescent="0.25">
      <c r="B101" s="58"/>
      <c r="D101" s="59"/>
    </row>
    <row r="102" spans="2:4" x14ac:dyDescent="0.25">
      <c r="B102" s="58"/>
      <c r="D102" s="59"/>
    </row>
    <row r="103" spans="2:4" x14ac:dyDescent="0.25">
      <c r="B103" s="58"/>
      <c r="D103" s="59"/>
    </row>
    <row r="104" spans="2:4" x14ac:dyDescent="0.25">
      <c r="B104" s="58"/>
      <c r="D104" s="59"/>
    </row>
    <row r="105" spans="2:4" x14ac:dyDescent="0.25">
      <c r="B105" s="58"/>
      <c r="D105" s="59"/>
    </row>
    <row r="106" spans="2:4" x14ac:dyDescent="0.25">
      <c r="B106" s="58"/>
      <c r="D106" s="59"/>
    </row>
    <row r="107" spans="2:4" x14ac:dyDescent="0.25">
      <c r="B107" s="58"/>
      <c r="D107" s="59"/>
    </row>
    <row r="108" spans="2:4" x14ac:dyDescent="0.25">
      <c r="B108" s="58"/>
      <c r="D108" s="59"/>
    </row>
    <row r="109" spans="2:4" x14ac:dyDescent="0.25">
      <c r="B109" s="58"/>
      <c r="D109" s="59"/>
    </row>
    <row r="110" spans="2:4" x14ac:dyDescent="0.25">
      <c r="B110" s="58"/>
      <c r="D110" s="59"/>
    </row>
    <row r="111" spans="2:4" x14ac:dyDescent="0.25">
      <c r="B111" s="58"/>
      <c r="D111" s="59"/>
    </row>
    <row r="112" spans="2:4" x14ac:dyDescent="0.25">
      <c r="B112" s="58"/>
      <c r="D112" s="59"/>
    </row>
    <row r="113" spans="2:4" x14ac:dyDescent="0.25">
      <c r="B113" s="58"/>
      <c r="D113" s="59"/>
    </row>
    <row r="114" spans="2:4" x14ac:dyDescent="0.25">
      <c r="B114" s="58"/>
      <c r="D114" s="59"/>
    </row>
    <row r="115" spans="2:4" x14ac:dyDescent="0.25">
      <c r="B115" s="58"/>
      <c r="D115" s="59"/>
    </row>
    <row r="116" spans="2:4" x14ac:dyDescent="0.25">
      <c r="B116" s="58"/>
      <c r="D116" s="59"/>
    </row>
    <row r="117" spans="2:4" x14ac:dyDescent="0.25">
      <c r="B117" s="58"/>
      <c r="D117" s="59"/>
    </row>
    <row r="118" spans="2:4" x14ac:dyDescent="0.25">
      <c r="B118" s="58"/>
      <c r="D118" s="59"/>
    </row>
    <row r="119" spans="2:4" x14ac:dyDescent="0.25">
      <c r="B119" s="58"/>
      <c r="D119" s="59"/>
    </row>
    <row r="120" spans="2:4" x14ac:dyDescent="0.25">
      <c r="B120" s="58"/>
      <c r="D120" s="59"/>
    </row>
    <row r="121" spans="2:4" x14ac:dyDescent="0.25">
      <c r="B121" s="58"/>
      <c r="D121" s="59"/>
    </row>
    <row r="122" spans="2:4" x14ac:dyDescent="0.25">
      <c r="B122" s="58"/>
      <c r="D122" s="59"/>
    </row>
    <row r="123" spans="2:4" x14ac:dyDescent="0.25">
      <c r="B123" s="58"/>
      <c r="D123" s="59"/>
    </row>
    <row r="124" spans="2:4" x14ac:dyDescent="0.25">
      <c r="B124" s="58"/>
      <c r="D124" s="59"/>
    </row>
    <row r="125" spans="2:4" x14ac:dyDescent="0.25">
      <c r="B125" s="58"/>
      <c r="D125" s="59"/>
    </row>
    <row r="126" spans="2:4" x14ac:dyDescent="0.25">
      <c r="B126" s="58"/>
      <c r="D126" s="59"/>
    </row>
    <row r="127" spans="2:4" x14ac:dyDescent="0.25">
      <c r="B127" s="58"/>
      <c r="D127" s="59"/>
    </row>
    <row r="128" spans="2:4" x14ac:dyDescent="0.25">
      <c r="B128" s="58"/>
      <c r="D128" s="59"/>
    </row>
    <row r="129" spans="2:4" x14ac:dyDescent="0.25">
      <c r="B129" s="58"/>
      <c r="D129" s="59"/>
    </row>
    <row r="130" spans="2:4" x14ac:dyDescent="0.25">
      <c r="B130" s="58"/>
      <c r="D130" s="59"/>
    </row>
    <row r="131" spans="2:4" x14ac:dyDescent="0.25">
      <c r="B131" s="58"/>
      <c r="D131" s="59"/>
    </row>
    <row r="132" spans="2:4" x14ac:dyDescent="0.25">
      <c r="B132" s="58"/>
      <c r="D132" s="59"/>
    </row>
    <row r="133" spans="2:4" x14ac:dyDescent="0.25">
      <c r="B133" s="58"/>
      <c r="D133" s="59"/>
    </row>
    <row r="134" spans="2:4" x14ac:dyDescent="0.25">
      <c r="B134" s="58"/>
      <c r="D134" s="59"/>
    </row>
    <row r="135" spans="2:4" x14ac:dyDescent="0.25">
      <c r="B135" s="58"/>
      <c r="D135" s="59"/>
    </row>
    <row r="136" spans="2:4" x14ac:dyDescent="0.25">
      <c r="B136" s="58"/>
      <c r="D136" s="59"/>
    </row>
    <row r="137" spans="2:4" x14ac:dyDescent="0.25">
      <c r="B137" s="58"/>
      <c r="D137" s="59"/>
    </row>
    <row r="138" spans="2:4" x14ac:dyDescent="0.25">
      <c r="B138" s="58"/>
      <c r="D138" s="59"/>
    </row>
    <row r="139" spans="2:4" x14ac:dyDescent="0.25">
      <c r="B139" s="58"/>
      <c r="D139" s="59"/>
    </row>
    <row r="140" spans="2:4" x14ac:dyDescent="0.25">
      <c r="B140" s="58"/>
      <c r="D140" s="59"/>
    </row>
    <row r="141" spans="2:4" x14ac:dyDescent="0.25">
      <c r="B141" s="58"/>
      <c r="D141" s="59"/>
    </row>
    <row r="142" spans="2:4" x14ac:dyDescent="0.25">
      <c r="B142" s="58"/>
      <c r="D142" s="59"/>
    </row>
    <row r="143" spans="2:4" x14ac:dyDescent="0.25">
      <c r="B143" s="58"/>
      <c r="D143" s="59"/>
    </row>
    <row r="144" spans="2:4" x14ac:dyDescent="0.25">
      <c r="B144" s="58"/>
      <c r="D144" s="59"/>
    </row>
    <row r="145" spans="2:4" x14ac:dyDescent="0.25">
      <c r="B145" s="58"/>
      <c r="D145" s="59"/>
    </row>
    <row r="146" spans="2:4" x14ac:dyDescent="0.25">
      <c r="B146" s="58"/>
      <c r="D146" s="59"/>
    </row>
    <row r="147" spans="2:4" x14ac:dyDescent="0.25">
      <c r="B147" s="58"/>
      <c r="D147" s="59"/>
    </row>
    <row r="148" spans="2:4" x14ac:dyDescent="0.25">
      <c r="B148" s="58"/>
      <c r="D148" s="59"/>
    </row>
    <row r="149" spans="2:4" x14ac:dyDescent="0.25">
      <c r="B149" s="58"/>
      <c r="D149" s="59"/>
    </row>
    <row r="150" spans="2:4" x14ac:dyDescent="0.25">
      <c r="B150" s="58"/>
      <c r="D150" s="59"/>
    </row>
    <row r="151" spans="2:4" x14ac:dyDescent="0.25">
      <c r="B151" s="58"/>
    </row>
    <row r="152" spans="2:4" x14ac:dyDescent="0.25">
      <c r="B152" s="58"/>
      <c r="D152" s="59"/>
    </row>
    <row r="153" spans="2:4" x14ac:dyDescent="0.25">
      <c r="B153" s="58"/>
      <c r="D153" s="59"/>
    </row>
    <row r="154" spans="2:4" x14ac:dyDescent="0.25">
      <c r="B154" s="58"/>
      <c r="D154" s="59"/>
    </row>
    <row r="155" spans="2:4" x14ac:dyDescent="0.25">
      <c r="B155" s="58"/>
      <c r="D155" s="59"/>
    </row>
    <row r="156" spans="2:4" x14ac:dyDescent="0.25">
      <c r="B156" s="58"/>
      <c r="D156" s="59"/>
    </row>
    <row r="157" spans="2:4" x14ac:dyDescent="0.25">
      <c r="B157" s="58"/>
      <c r="D157" s="59"/>
    </row>
    <row r="158" spans="2:4" x14ac:dyDescent="0.25">
      <c r="B158" s="58"/>
      <c r="D158" s="59"/>
    </row>
    <row r="159" spans="2:4" x14ac:dyDescent="0.25">
      <c r="B159" s="58"/>
      <c r="D159" s="59"/>
    </row>
    <row r="160" spans="2:4" x14ac:dyDescent="0.25">
      <c r="B160" s="58"/>
      <c r="D160" s="59"/>
    </row>
    <row r="161" spans="2:4" x14ac:dyDescent="0.25">
      <c r="B161" s="58"/>
      <c r="D161" s="59"/>
    </row>
    <row r="162" spans="2:4" x14ac:dyDescent="0.25">
      <c r="B162" s="58"/>
      <c r="D162" s="59"/>
    </row>
    <row r="163" spans="2:4" x14ac:dyDescent="0.25">
      <c r="B163" s="58"/>
      <c r="D163" s="59"/>
    </row>
    <row r="164" spans="2:4" x14ac:dyDescent="0.25">
      <c r="B164" s="58"/>
      <c r="D164" s="59"/>
    </row>
    <row r="165" spans="2:4" x14ac:dyDescent="0.25">
      <c r="B165" s="58"/>
      <c r="D165" s="59"/>
    </row>
    <row r="166" spans="2:4" x14ac:dyDescent="0.25">
      <c r="B166" s="58"/>
      <c r="D166" s="59"/>
    </row>
    <row r="167" spans="2:4" x14ac:dyDescent="0.25">
      <c r="B167" s="58"/>
      <c r="D167" s="59"/>
    </row>
    <row r="168" spans="2:4" x14ac:dyDescent="0.25">
      <c r="B168" s="58"/>
      <c r="D168" s="59"/>
    </row>
    <row r="169" spans="2:4" x14ac:dyDescent="0.25">
      <c r="B169" s="58"/>
      <c r="D169" s="59"/>
    </row>
    <row r="170" spans="2:4" x14ac:dyDescent="0.25">
      <c r="B170" s="58"/>
      <c r="D170" s="59"/>
    </row>
    <row r="171" spans="2:4" x14ac:dyDescent="0.25">
      <c r="B171" s="58"/>
      <c r="D171" s="59"/>
    </row>
    <row r="172" spans="2:4" x14ac:dyDescent="0.25">
      <c r="B172" s="58"/>
      <c r="D172" s="59"/>
    </row>
    <row r="173" spans="2:4" x14ac:dyDescent="0.25">
      <c r="B173" s="58"/>
      <c r="D173" s="59"/>
    </row>
    <row r="174" spans="2:4" x14ac:dyDescent="0.25">
      <c r="B174" s="58"/>
      <c r="D174" s="59"/>
    </row>
    <row r="175" spans="2:4" x14ac:dyDescent="0.25">
      <c r="B175" s="58"/>
      <c r="D175" s="59"/>
    </row>
    <row r="176" spans="2:4" x14ac:dyDescent="0.25">
      <c r="B176" s="58"/>
      <c r="D176" s="59"/>
    </row>
    <row r="177" spans="2:4" x14ac:dyDescent="0.25">
      <c r="B177" s="58"/>
      <c r="D177" s="59"/>
    </row>
    <row r="178" spans="2:4" x14ac:dyDescent="0.25">
      <c r="B178" s="58"/>
      <c r="D178" s="59"/>
    </row>
    <row r="179" spans="2:4" x14ac:dyDescent="0.25">
      <c r="B179" s="58"/>
      <c r="D179" s="59"/>
    </row>
    <row r="180" spans="2:4" x14ac:dyDescent="0.25">
      <c r="B180" s="58"/>
      <c r="D180" s="59"/>
    </row>
    <row r="181" spans="2:4" x14ac:dyDescent="0.25">
      <c r="B181" s="58"/>
      <c r="D181" s="59"/>
    </row>
    <row r="182" spans="2:4" x14ac:dyDescent="0.25">
      <c r="B182" s="58"/>
      <c r="D182" s="59"/>
    </row>
    <row r="183" spans="2:4" x14ac:dyDescent="0.25">
      <c r="B183" s="58"/>
      <c r="D183" s="59"/>
    </row>
    <row r="184" spans="2:4" x14ac:dyDescent="0.25">
      <c r="B184" s="58"/>
      <c r="D184" s="59"/>
    </row>
    <row r="185" spans="2:4" x14ac:dyDescent="0.25">
      <c r="B185" s="58"/>
      <c r="D185" s="59"/>
    </row>
    <row r="186" spans="2:4" x14ac:dyDescent="0.25">
      <c r="B186" s="58"/>
      <c r="D186" s="59"/>
    </row>
    <row r="187" spans="2:4" x14ac:dyDescent="0.25">
      <c r="B187" s="58"/>
      <c r="D187" s="59"/>
    </row>
    <row r="188" spans="2:4" x14ac:dyDescent="0.25">
      <c r="B188" s="58"/>
      <c r="D188" s="59"/>
    </row>
    <row r="189" spans="2:4" x14ac:dyDescent="0.25">
      <c r="B189" s="58"/>
      <c r="D189" s="59"/>
    </row>
    <row r="190" spans="2:4" x14ac:dyDescent="0.25">
      <c r="B190" s="58"/>
      <c r="D190" s="59"/>
    </row>
    <row r="191" spans="2:4" x14ac:dyDescent="0.25">
      <c r="B191" s="58"/>
      <c r="D191" s="59"/>
    </row>
    <row r="192" spans="2:4" x14ac:dyDescent="0.25">
      <c r="B192" s="58"/>
      <c r="D192" s="59"/>
    </row>
    <row r="193" spans="2:4" x14ac:dyDescent="0.25">
      <c r="B193" s="58"/>
      <c r="D193" s="59"/>
    </row>
    <row r="194" spans="2:4" x14ac:dyDescent="0.25">
      <c r="B194" s="58"/>
      <c r="D194" s="59"/>
    </row>
    <row r="195" spans="2:4" x14ac:dyDescent="0.25">
      <c r="B195" s="58"/>
      <c r="D195" s="59"/>
    </row>
    <row r="196" spans="2:4" x14ac:dyDescent="0.25">
      <c r="B196" s="58"/>
      <c r="D196" s="59"/>
    </row>
    <row r="197" spans="2:4" x14ac:dyDescent="0.25">
      <c r="B197" s="58"/>
      <c r="D197" s="59"/>
    </row>
    <row r="198" spans="2:4" x14ac:dyDescent="0.25">
      <c r="B198" s="58"/>
      <c r="D198" s="59"/>
    </row>
    <row r="199" spans="2:4" x14ac:dyDescent="0.25">
      <c r="B199" s="58"/>
      <c r="D199" s="59"/>
    </row>
    <row r="200" spans="2:4" x14ac:dyDescent="0.25">
      <c r="B200" s="58"/>
      <c r="D200" s="59"/>
    </row>
    <row r="201" spans="2:4" x14ac:dyDescent="0.25">
      <c r="B201" s="58"/>
      <c r="D201" s="59"/>
    </row>
    <row r="202" spans="2:4" x14ac:dyDescent="0.25">
      <c r="B202" s="58"/>
      <c r="D202" s="59"/>
    </row>
    <row r="203" spans="2:4" x14ac:dyDescent="0.25">
      <c r="B203" s="58"/>
      <c r="D203" s="59"/>
    </row>
    <row r="204" spans="2:4" x14ac:dyDescent="0.25">
      <c r="B204" s="58"/>
      <c r="D204" s="59"/>
    </row>
    <row r="205" spans="2:4" x14ac:dyDescent="0.25">
      <c r="B205" s="58"/>
      <c r="D205" s="59"/>
    </row>
    <row r="206" spans="2:4" x14ac:dyDescent="0.25">
      <c r="B206" s="58"/>
      <c r="D206" s="59"/>
    </row>
    <row r="207" spans="2:4" x14ac:dyDescent="0.25">
      <c r="B207" s="58"/>
      <c r="D207" s="59"/>
    </row>
    <row r="208" spans="2:4" x14ac:dyDescent="0.25">
      <c r="B208" s="58"/>
      <c r="D208" s="59"/>
    </row>
    <row r="209" spans="2:4" x14ac:dyDescent="0.25">
      <c r="B209" s="58"/>
      <c r="D209" s="59"/>
    </row>
    <row r="210" spans="2:4" x14ac:dyDescent="0.25">
      <c r="B210" s="58"/>
      <c r="D210" s="59"/>
    </row>
    <row r="211" spans="2:4" x14ac:dyDescent="0.25">
      <c r="B211" s="58"/>
      <c r="D211" s="59"/>
    </row>
    <row r="212" spans="2:4" x14ac:dyDescent="0.25">
      <c r="B212" s="58"/>
      <c r="D212" s="59"/>
    </row>
    <row r="213" spans="2:4" x14ac:dyDescent="0.25">
      <c r="B213" s="58"/>
      <c r="D213" s="59"/>
    </row>
    <row r="214" spans="2:4" x14ac:dyDescent="0.25">
      <c r="B214" s="58"/>
      <c r="D214" s="59"/>
    </row>
    <row r="215" spans="2:4" x14ac:dyDescent="0.25">
      <c r="B215" s="58"/>
      <c r="D215" s="59"/>
    </row>
    <row r="216" spans="2:4" x14ac:dyDescent="0.25">
      <c r="B216" s="58"/>
      <c r="D216" s="59"/>
    </row>
    <row r="217" spans="2:4" x14ac:dyDescent="0.25">
      <c r="B217" s="58"/>
      <c r="D217" s="59"/>
    </row>
    <row r="218" spans="2:4" x14ac:dyDescent="0.25">
      <c r="B218" s="58"/>
      <c r="D218" s="59"/>
    </row>
    <row r="219" spans="2:4" x14ac:dyDescent="0.25">
      <c r="B219" s="58"/>
      <c r="D219" s="59"/>
    </row>
    <row r="220" spans="2:4" x14ac:dyDescent="0.25">
      <c r="B220" s="58"/>
      <c r="D220" s="59"/>
    </row>
    <row r="221" spans="2:4" x14ac:dyDescent="0.25">
      <c r="B221" s="58"/>
      <c r="D221" s="59"/>
    </row>
    <row r="222" spans="2:4" x14ac:dyDescent="0.25">
      <c r="B222" s="58"/>
      <c r="D222" s="59"/>
    </row>
    <row r="223" spans="2:4" x14ac:dyDescent="0.25">
      <c r="B223" s="58"/>
      <c r="D223" s="59"/>
    </row>
    <row r="224" spans="2:4" x14ac:dyDescent="0.25">
      <c r="B224" s="58"/>
      <c r="D224" s="59"/>
    </row>
    <row r="225" spans="2:4" x14ac:dyDescent="0.25">
      <c r="B225" s="58"/>
      <c r="D225" s="59"/>
    </row>
    <row r="226" spans="2:4" x14ac:dyDescent="0.25">
      <c r="B226" s="58"/>
      <c r="D226" s="59"/>
    </row>
    <row r="227" spans="2:4" x14ac:dyDescent="0.25">
      <c r="B227" s="58"/>
      <c r="D227" s="59"/>
    </row>
    <row r="228" spans="2:4" x14ac:dyDescent="0.25">
      <c r="B228" s="58"/>
      <c r="D228" s="59"/>
    </row>
    <row r="229" spans="2:4" x14ac:dyDescent="0.25">
      <c r="B229" s="58"/>
      <c r="D229" s="59"/>
    </row>
    <row r="230" spans="2:4" x14ac:dyDescent="0.25">
      <c r="B230" s="58"/>
      <c r="D230" s="59"/>
    </row>
    <row r="231" spans="2:4" x14ac:dyDescent="0.25">
      <c r="B231" s="58"/>
      <c r="D231" s="59"/>
    </row>
    <row r="232" spans="2:4" x14ac:dyDescent="0.25">
      <c r="B232" s="58"/>
      <c r="D232" s="59"/>
    </row>
    <row r="233" spans="2:4" x14ac:dyDescent="0.25">
      <c r="B233" s="58"/>
      <c r="D233" s="59"/>
    </row>
    <row r="234" spans="2:4" x14ac:dyDescent="0.25">
      <c r="B234" s="58"/>
      <c r="D234" s="59"/>
    </row>
    <row r="235" spans="2:4" x14ac:dyDescent="0.25">
      <c r="B235" s="58"/>
      <c r="D235" s="59"/>
    </row>
    <row r="236" spans="2:4" x14ac:dyDescent="0.25">
      <c r="B236" s="58"/>
      <c r="D236" s="59"/>
    </row>
    <row r="237" spans="2:4" x14ac:dyDescent="0.25">
      <c r="B237" s="58"/>
      <c r="D237" s="59"/>
    </row>
    <row r="238" spans="2:4" x14ac:dyDescent="0.25">
      <c r="B238" s="58"/>
      <c r="D238" s="59"/>
    </row>
    <row r="239" spans="2:4" x14ac:dyDescent="0.25">
      <c r="B239" s="58"/>
      <c r="D239" s="59"/>
    </row>
    <row r="240" spans="2:4" x14ac:dyDescent="0.25">
      <c r="B240" s="58"/>
      <c r="D240" s="59"/>
    </row>
    <row r="241" spans="2:4" x14ac:dyDescent="0.25">
      <c r="B241" s="58"/>
      <c r="D241" s="59"/>
    </row>
    <row r="242" spans="2:4" x14ac:dyDescent="0.25">
      <c r="B242" s="58"/>
      <c r="D242" s="59"/>
    </row>
    <row r="243" spans="2:4" x14ac:dyDescent="0.25">
      <c r="B243" s="58"/>
      <c r="D243" s="59"/>
    </row>
    <row r="244" spans="2:4" x14ac:dyDescent="0.25">
      <c r="B244" s="58"/>
      <c r="D244" s="59"/>
    </row>
    <row r="245" spans="2:4" x14ac:dyDescent="0.25">
      <c r="B245" s="58"/>
      <c r="D245" s="59"/>
    </row>
    <row r="246" spans="2:4" x14ac:dyDescent="0.25">
      <c r="B246" s="58"/>
      <c r="D246" s="59"/>
    </row>
    <row r="247" spans="2:4" x14ac:dyDescent="0.25">
      <c r="B247" s="58"/>
      <c r="D247" s="59"/>
    </row>
    <row r="248" spans="2:4" x14ac:dyDescent="0.25">
      <c r="B248" s="58"/>
      <c r="D248" s="59"/>
    </row>
    <row r="249" spans="2:4" x14ac:dyDescent="0.25">
      <c r="B249" s="58"/>
      <c r="D249" s="59"/>
    </row>
    <row r="250" spans="2:4" x14ac:dyDescent="0.25">
      <c r="B250" s="58"/>
      <c r="D250" s="59"/>
    </row>
    <row r="251" spans="2:4" x14ac:dyDescent="0.25">
      <c r="B251" s="58"/>
      <c r="D251" s="59"/>
    </row>
    <row r="252" spans="2:4" x14ac:dyDescent="0.25">
      <c r="B252" s="58"/>
      <c r="D252" s="59"/>
    </row>
    <row r="253" spans="2:4" x14ac:dyDescent="0.25">
      <c r="B253" s="58"/>
      <c r="D253" s="59"/>
    </row>
    <row r="254" spans="2:4" x14ac:dyDescent="0.25">
      <c r="B254" s="58"/>
      <c r="D254" s="59"/>
    </row>
    <row r="255" spans="2:4" x14ac:dyDescent="0.25">
      <c r="B255" s="58"/>
      <c r="D255" s="59"/>
    </row>
    <row r="256" spans="2:4" x14ac:dyDescent="0.25">
      <c r="B256" s="58"/>
      <c r="D256" s="59"/>
    </row>
    <row r="257" spans="2:4" x14ac:dyDescent="0.25">
      <c r="B257" s="58"/>
      <c r="D257" s="59"/>
    </row>
    <row r="258" spans="2:4" x14ac:dyDescent="0.25">
      <c r="B258" s="58"/>
      <c r="D258" s="59"/>
    </row>
    <row r="259" spans="2:4" x14ac:dyDescent="0.25">
      <c r="B259" s="58"/>
      <c r="D259" s="59"/>
    </row>
    <row r="260" spans="2:4" x14ac:dyDescent="0.25">
      <c r="B260" s="58"/>
      <c r="D260" s="59"/>
    </row>
    <row r="261" spans="2:4" x14ac:dyDescent="0.25">
      <c r="B261" s="58"/>
      <c r="D261" s="59"/>
    </row>
    <row r="262" spans="2:4" x14ac:dyDescent="0.25">
      <c r="B262" s="58"/>
      <c r="D262" s="59"/>
    </row>
    <row r="263" spans="2:4" x14ac:dyDescent="0.25">
      <c r="B263" s="58"/>
      <c r="D263" s="59"/>
    </row>
  </sheetData>
  <mergeCells count="37">
    <mergeCell ref="AA4:AA6"/>
    <mergeCell ref="AB4:AB6"/>
    <mergeCell ref="AC4:AC6"/>
    <mergeCell ref="AD4:AD6"/>
    <mergeCell ref="AE4:AW4"/>
    <mergeCell ref="AO5:AQ5"/>
    <mergeCell ref="AR5:AT5"/>
    <mergeCell ref="AU5:AW5"/>
    <mergeCell ref="AX4:BF4"/>
    <mergeCell ref="AE5:AE6"/>
    <mergeCell ref="AF5:AH5"/>
    <mergeCell ref="AI5:AK5"/>
    <mergeCell ref="AL5:AN5"/>
    <mergeCell ref="BA5:BA6"/>
    <mergeCell ref="BB5:BD5"/>
    <mergeCell ref="BE5:BF5"/>
    <mergeCell ref="AX5:AX6"/>
    <mergeCell ref="AY5:AY6"/>
    <mergeCell ref="AZ5:AZ6"/>
    <mergeCell ref="Z4:Z6"/>
    <mergeCell ref="H4:H6"/>
    <mergeCell ref="I4:I6"/>
    <mergeCell ref="J4:J6"/>
    <mergeCell ref="K4:K6"/>
    <mergeCell ref="L4:L6"/>
    <mergeCell ref="M4:M6"/>
    <mergeCell ref="Q4:Q6"/>
    <mergeCell ref="V4:V6"/>
    <mergeCell ref="W4:W6"/>
    <mergeCell ref="X4:X6"/>
    <mergeCell ref="Y4:Y6"/>
    <mergeCell ref="G4:G6"/>
    <mergeCell ref="B4:B6"/>
    <mergeCell ref="C4:C6"/>
    <mergeCell ref="D4:D6"/>
    <mergeCell ref="E4:E6"/>
    <mergeCell ref="F4:F6"/>
  </mergeCells>
  <conditionalFormatting sqref="B11">
    <cfRule type="duplicateValues" dxfId="8" priority="29"/>
  </conditionalFormatting>
  <conditionalFormatting sqref="B7">
    <cfRule type="duplicateValues" dxfId="7" priority="28"/>
  </conditionalFormatting>
  <conditionalFormatting sqref="B18:B1048576 B4 B10:B11">
    <cfRule type="duplicateValues" dxfId="6" priority="30"/>
  </conditionalFormatting>
  <conditionalFormatting sqref="B15">
    <cfRule type="duplicateValues" dxfId="5" priority="26"/>
  </conditionalFormatting>
  <conditionalFormatting sqref="B12:B15">
    <cfRule type="duplicateValues" dxfId="4" priority="27"/>
  </conditionalFormatting>
  <conditionalFormatting sqref="B16:B17">
    <cfRule type="duplicateValues" dxfId="3" priority="263"/>
  </conditionalFormatting>
  <conditionalFormatting sqref="B9">
    <cfRule type="duplicateValues" dxfId="2" priority="2"/>
  </conditionalFormatting>
  <conditionalFormatting sqref="B9">
    <cfRule type="duplicateValues" dxfId="1" priority="3"/>
  </conditionalFormatting>
  <conditionalFormatting sqref="B8">
    <cfRule type="duplicateValues" dxfId="0" priority="1"/>
  </conditionalFormatting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3A281C05243B48812CA7DE8887D6A3" ma:contentTypeVersion="10" ma:contentTypeDescription="Crie um novo documento." ma:contentTypeScope="" ma:versionID="128fa40f94fd2321de9959163e4ce6d3">
  <xsd:schema xmlns:xsd="http://www.w3.org/2001/XMLSchema" xmlns:xs="http://www.w3.org/2001/XMLSchema" xmlns:p="http://schemas.microsoft.com/office/2006/metadata/properties" xmlns:ns2="811f1ca8-ff21-4595-b5e7-20dd7c599179" xmlns:ns3="9ccfd685-1134-4a70-bfb2-841801591e7d" targetNamespace="http://schemas.microsoft.com/office/2006/metadata/properties" ma:root="true" ma:fieldsID="cfcfb5753d135405cdc424ff5eae787b" ns2:_="" ns3:_="">
    <xsd:import namespace="811f1ca8-ff21-4595-b5e7-20dd7c599179"/>
    <xsd:import namespace="9ccfd685-1134-4a70-bfb2-841801591e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f1ca8-ff21-4595-b5e7-20dd7c5991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fd685-1134-4a70-bfb2-841801591e7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9C7453-CE25-4321-B529-3097DEFE30CC}"/>
</file>

<file path=customXml/itemProps2.xml><?xml version="1.0" encoding="utf-8"?>
<ds:datastoreItem xmlns:ds="http://schemas.openxmlformats.org/officeDocument/2006/customXml" ds:itemID="{6D1EA6EB-39F7-4514-8C3C-37D7213286FF}"/>
</file>

<file path=customXml/itemProps3.xml><?xml version="1.0" encoding="utf-8"?>
<ds:datastoreItem xmlns:ds="http://schemas.openxmlformats.org/officeDocument/2006/customXml" ds:itemID="{ADED153E-C3E9-4D00-A60A-A15B3273C8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21</vt:i4>
      </vt:variant>
    </vt:vector>
  </HeadingPairs>
  <TitlesOfParts>
    <vt:vector size="27" baseType="lpstr">
      <vt:lpstr>baseReserva</vt:lpstr>
      <vt:lpstr>BASE GERAL</vt:lpstr>
      <vt:lpstr>Base Geral - out</vt:lpstr>
      <vt:lpstr>out.INSS.alim</vt:lpstr>
      <vt:lpstr>out.UNIAO.alim</vt:lpstr>
      <vt:lpstr>out.UNIAO.comu</vt:lpstr>
      <vt:lpstr>'BASE GERAL'!FAZsetembro</vt:lpstr>
      <vt:lpstr>'Base Geral - out'!FAZsetembro</vt:lpstr>
      <vt:lpstr>out.INSS.alim!FAZsetembro</vt:lpstr>
      <vt:lpstr>out.UNIAO.alim!FAZsetembro</vt:lpstr>
      <vt:lpstr>out.UNIAO.comu!FAZsetembro</vt:lpstr>
      <vt:lpstr>'BASE GERAL'!INSSdezembro</vt:lpstr>
      <vt:lpstr>'BASE GERAL'!INSSnovembro</vt:lpstr>
      <vt:lpstr>'BASE GERAL'!INSSoutubro</vt:lpstr>
      <vt:lpstr>'BASE GERAL'!INSSsetembro</vt:lpstr>
      <vt:lpstr>'Base Geral - out'!INSSsetembro</vt:lpstr>
      <vt:lpstr>out.INSS.alim!INSSsetembro</vt:lpstr>
      <vt:lpstr>out.UNIAO.alim!INSSsetembro</vt:lpstr>
      <vt:lpstr>out.UNIAO.comu!INSSsetembro</vt:lpstr>
      <vt:lpstr>'BASE GERAL'!UNIAOagosto</vt:lpstr>
      <vt:lpstr>'Base Geral - out'!UNIAOagosto</vt:lpstr>
      <vt:lpstr>out.INSS.alim!UNIAOagosto</vt:lpstr>
      <vt:lpstr>out.UNIAO.alim!UNIAOagosto</vt:lpstr>
      <vt:lpstr>out.UNIAO.comu!UNIAOagosto</vt:lpstr>
      <vt:lpstr>'BASE GERAL'!UNIAOdezembro</vt:lpstr>
      <vt:lpstr>'BASE GERAL'!UNIAOnovembro</vt:lpstr>
      <vt:lpstr>'BASE GERAL'!UNIAOoutubro</vt:lpstr>
    </vt:vector>
  </TitlesOfParts>
  <Company>Superior Tribunal de Justiça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Carlos de Siqueira Santos</dc:creator>
  <cp:lastModifiedBy>Debora Pereira da Cruz Ribeiro</cp:lastModifiedBy>
  <cp:lastPrinted>2020-11-02T21:12:53Z</cp:lastPrinted>
  <dcterms:created xsi:type="dcterms:W3CDTF">2018-12-21T14:06:47Z</dcterms:created>
  <dcterms:modified xsi:type="dcterms:W3CDTF">2020-12-18T16:19:56Z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0x010100333A281C05243B48812CA7DE8887D6A3</vt:lpwstr>
  </property>
</Properties>
</file>