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boracr\Desktop\portal\nov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nov.INSS.alim" sheetId="27" r:id="rId2"/>
  </sheets>
  <definedNames>
    <definedName name="_xlnm._FilterDatabase" localSheetId="0" hidden="1">baseReserva!$A$8:$BI$190</definedName>
    <definedName name="_xlnm._FilterDatabase" localSheetId="1" hidden="1">nov.INSS.alim!$A$7:$BL$7</definedName>
    <definedName name="FAZsetembro" localSheetId="1">nov.INSS.alim!$B$10:$BF$10</definedName>
    <definedName name="FAZsetembro">#REF!</definedName>
    <definedName name="INSSdezembro" localSheetId="1">nov.INSS.alim!#REF!</definedName>
    <definedName name="INSSdezembro">#REF!</definedName>
    <definedName name="INSSnovembro" localSheetId="1">nov.INSS.alim!#REF!</definedName>
    <definedName name="INSSnovembro">#REF!</definedName>
    <definedName name="INSSoutubro" localSheetId="1">nov.INSS.alim!#REF!</definedName>
    <definedName name="INSSoutubro">#REF!</definedName>
    <definedName name="INSSsetembro" localSheetId="1">nov.INSS.alim!$B$11:$BG$29</definedName>
    <definedName name="INSSsetembro">#REF!</definedName>
    <definedName name="UNIAOagosto" localSheetId="1">nov.INSS.alim!$B$8:$BF$9</definedName>
    <definedName name="UNIAOagosto">#REF!</definedName>
    <definedName name="UNIAOdezembro" localSheetId="1">nov.INSS.alim!#REF!</definedName>
    <definedName name="UNIAOdezembro">#REF!</definedName>
    <definedName name="UNIAOnovembro" localSheetId="1">nov.INSS.alim!#REF!</definedName>
    <definedName name="UNIAOnovembro">#REF!</definedName>
    <definedName name="UNIAOoutubro" localSheetId="1">nov.INSS.alim!#REF!</definedName>
    <definedName name="UNIAOoutubro">#REF!</definedName>
    <definedName name="UNIAOsetembro" localSheetId="1">nov.INSS.alim!#REF!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31" i="27" l="1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B3" i="27"/>
  <c r="BL1" i="27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<sst xmlns="http://schemas.openxmlformats.org/spreadsheetml/2006/main" count="4852" uniqueCount="879">
  <si>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</si>
  <si>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</si>
  <si>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</si>
  <si>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</si>
  <si>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</si>
  <si>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</si>
  <si>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</si>
  <si>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</si>
  <si>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</si>
  <si>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</si>
  <si>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</si>
  <si>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</si>
  <si>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</si>
  <si>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</si>
  <si>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</si>
  <si>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</si>
  <si>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</si>
  <si>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</si>
  <si>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</si>
  <si>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</si>
  <si>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</si>
  <si>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</si>
  <si>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</si>
  <si>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</si>
  <si>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</si>
  <si>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</si>
  <si>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</si>
  <si>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</si>
  <si>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</si>
  <si>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</si>
  <si>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</si>
  <si>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</si>
  <si>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</si>
  <si>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</si>
  <si>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</si>
  <si>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</si>
  <si>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</si>
  <si>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</si>
  <si>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</si>
  <si>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</si>
  <si>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</si>
  <si>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</si>
  <si>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</si>
  <si>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</si>
  <si>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</si>
  <si>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</si>
  <si>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</si>
  <si>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</si>
  <si>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</si>
  <si>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</si>
  <si>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</si>
  <si>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</si>
  <si>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</si>
  <si>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</si>
  <si>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</si>
  <si>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</si>
  <si>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</si>
  <si>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</si>
  <si>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</si>
  <si>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</si>
  <si>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</si>
  <si>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</si>
  <si>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</si>
  <si>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</si>
  <si>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</si>
  <si>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</si>
  <si>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</si>
  <si>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</si>
  <si>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</si>
  <si>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</si>
  <si>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</si>
  <si>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</si>
  <si>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</si>
  <si>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</si>
  <si>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</si>
  <si>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</si>
  <si>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</si>
  <si>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</si>
  <si>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</si>
  <si>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</si>
  <si>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</si>
  <si>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</si>
  <si>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</si>
  <si>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</si>
  <si>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</si>
  <si>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</si>
  <si>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</si>
  <si>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</si>
  <si>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</si>
  <si>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</si>
  <si>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</si>
  <si>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</si>
  <si>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</si>
  <si>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</si>
  <si>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</si>
  <si>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</si>
  <si>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</si>
  <si>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</si>
  <si>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</si>
  <si>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</si>
  <si>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</si>
  <si>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</si>
  <si>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</si>
  <si>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</si>
  <si>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</si>
  <si>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</si>
  <si>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</si>
  <si>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</si>
  <si>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</si>
  <si>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</si>
  <si>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</si>
  <si>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</si>
  <si>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</si>
  <si>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</si>
  <si>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</si>
  <si>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</si>
  <si>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</si>
  <si>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</si>
  <si>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</si>
  <si>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</si>
  <si>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</si>
  <si>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</si>
  <si>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</si>
  <si>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</si>
  <si>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</si>
  <si>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</si>
  <si>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</si>
  <si>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</si>
  <si>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</si>
  <si>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</si>
  <si>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</si>
  <si>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</si>
  <si>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</si>
  <si>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</si>
  <si>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</si>
  <si>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</si>
  <si>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</si>
  <si>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</si>
  <si>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</si>
  <si>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</si>
  <si>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</si>
  <si>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</si>
  <si>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</si>
  <si>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</si>
  <si>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</si>
  <si>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</si>
  <si>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</si>
  <si>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</si>
  <si>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</si>
  <si>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</si>
  <si>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</si>
  <si>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</si>
  <si>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</si>
  <si>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</si>
  <si>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</si>
  <si>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</si>
  <si>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</si>
  <si>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</si>
  <si>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</si>
  <si>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</si>
  <si>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</si>
  <si>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</si>
  <si>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</si>
  <si>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</si>
  <si>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</si>
  <si>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</si>
  <si>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</si>
  <si>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</si>
  <si>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</si>
  <si>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</si>
  <si>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</si>
  <si>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</si>
  <si>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</si>
  <si>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</si>
  <si>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</si>
  <si>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</si>
  <si>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</si>
  <si>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</si>
  <si>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</si>
  <si>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</si>
  <si>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</si>
  <si>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</si>
  <si>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</si>
  <si>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</si>
  <si>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</si>
  <si>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</si>
  <si>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</si>
  <si>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</si>
  <si>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</si>
  <si>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</si>
  <si>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</si>
  <si>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</si>
  <si>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</si>
  <si>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</si>
  <si>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</si>
  <si>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</si>
  <si>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</si>
  <si>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</si>
  <si>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</si>
  <si>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</si>
  <si>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</si>
  <si>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</si>
  <si>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</si>
  <si>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</si>
  <si>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</si>
  <si>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</si>
  <si>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</si>
  <si>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</si>
  <si>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</si>
  <si>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</si>
  <si>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</si>
  <si>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</si>
  <si>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</si>
  <si>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</si>
  <si>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</si>
  <si>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</si>
  <si>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</si>
  <si>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</si>
  <si>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</si>
  <si>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</si>
  <si>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</si>
  <si>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</si>
  <si>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</si>
  <si>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</si>
  <si>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</si>
  <si>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</si>
  <si>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</si>
  <si>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</si>
  <si>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</si>
  <si>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</si>
  <si>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</si>
  <si>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</si>
  <si>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</si>
  <si>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</si>
  <si>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</si>
  <si>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</si>
  <si>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</si>
  <si>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</si>
  <si>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</si>
  <si>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</si>
  <si>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</si>
  <si>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</si>
  <si>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</si>
  <si>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</si>
  <si>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</si>
  <si>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</si>
  <si>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</si>
  <si>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</si>
  <si>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</si>
  <si>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</si>
  <si>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</si>
  <si>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</si>
  <si>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</si>
  <si>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</si>
  <si>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</si>
  <si>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</si>
  <si>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</si>
  <si>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</si>
  <si>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</si>
  <si>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</si>
  <si>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</si>
  <si>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</si>
  <si>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</si>
  <si>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</si>
  <si>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</si>
  <si>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</si>
  <si>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</si>
  <si>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</si>
  <si>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</si>
  <si>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</si>
  <si>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</si>
  <si>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</si>
  <si>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</si>
  <si>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</si>
  <si>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</si>
  <si>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</si>
  <si>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</si>
  <si>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</si>
  <si>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</si>
  <si>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</si>
  <si>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</si>
  <si>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</si>
  <si>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</si>
  <si>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</si>
  <si>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</si>
  <si>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</si>
  <si>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</si>
  <si>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</si>
  <si>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</si>
  <si>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</si>
  <si>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</si>
  <si>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</si>
  <si>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</si>
  <si>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</si>
  <si>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</si>
  <si>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</si>
  <si>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</si>
  <si>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</si>
  <si>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</si>
  <si>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</si>
  <si>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</si>
  <si>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</si>
  <si>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</si>
  <si>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</si>
  <si>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</si>
  <si>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</si>
  <si>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</si>
  <si>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</si>
  <si>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</si>
  <si>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</si>
  <si>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</si>
  <si>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</si>
  <si>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</si>
  <si>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</si>
  <si>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</si>
  <si>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</si>
  <si>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</si>
  <si>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</si>
  <si>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</si>
  <si>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</si>
  <si>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</si>
  <si>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</si>
  <si>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</si>
  <si>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</si>
  <si>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</si>
  <si>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</si>
  <si>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</si>
  <si>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</si>
  <si>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</si>
  <si>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</si>
  <si>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</si>
  <si>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</si>
  <si>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</si>
  <si>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</si>
  <si>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</si>
  <si>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</si>
  <si>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</si>
  <si>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</si>
  <si>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</si>
  <si>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</si>
  <si>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</si>
  <si>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</si>
  <si>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</si>
  <si>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</si>
  <si>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</si>
  <si>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</si>
  <si>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</si>
  <si>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</si>
  <si>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</si>
  <si>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</si>
  <si>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</si>
  <si>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</si>
  <si>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</si>
  <si>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</si>
  <si>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</si>
  <si>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</si>
  <si>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</si>
  <si>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</si>
  <si>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</si>
  <si>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</si>
  <si>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</si>
  <si>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</si>
  <si>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</si>
  <si>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</si>
  <si>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</si>
  <si>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</si>
  <si>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</si>
  <si>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</si>
  <si>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</si>
  <si>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</si>
  <si>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</si>
  <si>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</si>
  <si>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</si>
  <si>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</si>
  <si>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</si>
  <si>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</si>
  <si>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</si>
  <si>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</si>
  <si>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</si>
  <si>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</si>
  <si>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</si>
  <si>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</si>
  <si>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</si>
  <si>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</si>
  <si>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</si>
  <si>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</si>
  <si>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</si>
  <si>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</si>
  <si>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</si>
  <si>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</si>
  <si>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</si>
  <si>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</si>
  <si>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</si>
  <si>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</si>
  <si>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</si>
  <si>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</si>
  <si>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</si>
  <si>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</si>
  <si>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</si>
  <si>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</si>
  <si>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</si>
  <si>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</si>
  <si>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</si>
  <si>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</si>
  <si>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</si>
  <si>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</si>
  <si>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</si>
  <si>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</si>
  <si>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</si>
  <si>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</si>
  <si>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</si>
  <si>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</si>
  <si>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</si>
  <si>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</si>
  <si>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</si>
  <si>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</si>
  <si>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</si>
  <si>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</si>
  <si>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</si>
  <si>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</si>
  <si>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</si>
  <si>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</si>
  <si>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</si>
  <si>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</si>
  <si>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</si>
  <si>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</si>
  <si>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</si>
  <si>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</si>
  <si>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</si>
  <si>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</si>
  <si>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</si>
  <si>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</si>
  <si>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</si>
  <si>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</si>
  <si>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</si>
  <si>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</si>
  <si>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</si>
  <si>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</si>
  <si>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</si>
  <si>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</si>
  <si>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</si>
  <si>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</si>
  <si>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</si>
  <si>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</si>
  <si>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</si>
  <si>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</si>
  <si>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</si>
  <si>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</si>
  <si>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</si>
  <si>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</si>
  <si>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</si>
  <si>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</si>
  <si>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</si>
  <si>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</si>
  <si>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</si>
  <si>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</si>
  <si>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</si>
  <si>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</si>
  <si>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</si>
  <si>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</si>
  <si>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</si>
  <si>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</si>
  <si>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</si>
  <si>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</si>
  <si>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</si>
  <si>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</si>
  <si>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</si>
  <si>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</si>
  <si>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</si>
  <si>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</si>
  <si>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</si>
  <si>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</si>
  <si>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</si>
  <si>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</si>
  <si>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</si>
  <si>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</si>
  <si>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</si>
  <si>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</si>
  <si>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</si>
  <si>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</si>
  <si>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</si>
  <si>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</si>
  <si>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</si>
  <si>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</si>
  <si>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</si>
  <si>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</si>
  <si>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</si>
  <si>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</si>
  <si>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</si>
  <si>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</si>
  <si>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</si>
  <si>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</si>
  <si>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</si>
  <si>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</si>
  <si>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</si>
  <si>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</si>
  <si>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</si>
  <si>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</si>
  <si>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</si>
  <si>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</si>
  <si>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</si>
  <si>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</si>
  <si>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</si>
  <si>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</si>
  <si>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</si>
  <si>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</si>
  <si>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</si>
  <si>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</si>
  <si>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</si>
  <si>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</si>
  <si>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</si>
  <si>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</si>
  <si>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</si>
  <si>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</si>
  <si>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</si>
  <si>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</si>
  <si>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</si>
  <si>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</si>
  <si>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</si>
  <si>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</si>
  <si>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</si>
  <si>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</si>
  <si>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</si>
  <si>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</si>
  <si>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</si>
  <si>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</si>
  <si>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</si>
  <si>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</si>
  <si>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</si>
  <si>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</si>
  <si>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</si>
  <si>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</si>
  <si>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</si>
  <si>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</si>
  <si>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</si>
  <si>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</si>
  <si>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</si>
  <si>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</si>
  <si>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</si>
  <si>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</si>
  <si>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</si>
  <si>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</si>
  <si>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</si>
  <si>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</si>
  <si>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</si>
  <si>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</si>
  <si>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</si>
  <si>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</si>
  <si>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</si>
  <si>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</si>
  <si>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</si>
  <si>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</si>
  <si>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</si>
  <si>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</si>
  <si>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</si>
  <si>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</si>
  <si>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</si>
  <si>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</si>
  <si>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</si>
  <si>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</si>
  <si>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</si>
  <si>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</si>
  <si>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</si>
  <si>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</si>
  <si>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</si>
  <si>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</si>
  <si>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</si>
  <si>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</si>
  <si>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</si>
  <si>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</si>
  <si>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</si>
  <si>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</si>
  <si>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</si>
  <si>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</si>
  <si>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</si>
  <si>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</si>
  <si>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</si>
  <si>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</si>
  <si>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</si>
  <si>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</si>
  <si>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</si>
  <si>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</si>
  <si>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</si>
  <si>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</si>
  <si>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</si>
  <si>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</si>
  <si>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</si>
  <si>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</si>
  <si>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</si>
  <si>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</si>
  <si>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</si>
  <si>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</si>
  <si>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</si>
  <si>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</si>
  <si>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</si>
  <si>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</si>
  <si>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</si>
  <si>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</si>
  <si>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</si>
  <si>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</si>
  <si>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</si>
  <si>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</si>
  <si>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</si>
  <si>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</si>
  <si>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</si>
  <si>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</si>
  <si>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</si>
  <si>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</si>
  <si>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</si>
  <si>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</si>
  <si>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</si>
  <si>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</si>
  <si>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</si>
  <si>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</si>
  <si>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</si>
  <si>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</si>
  <si>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</si>
  <si>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</si>
  <si>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</si>
  <si>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</si>
  <si>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</si>
  <si>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</si>
  <si>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</si>
  <si>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</si>
  <si>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</si>
  <si>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</si>
  <si>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</si>
  <si>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</si>
  <si>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</si>
  <si>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</si>
  <si>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</si>
  <si>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</si>
  <si>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</si>
  <si>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</si>
  <si>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</si>
  <si>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</si>
  <si>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</si>
  <si>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</si>
  <si>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</si>
  <si>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</si>
  <si>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</si>
  <si>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</si>
  <si>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</si>
  <si>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</si>
  <si>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</si>
  <si>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</si>
  <si>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</si>
  <si>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</si>
  <si>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</si>
  <si>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</si>
  <si>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</si>
  <si>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</si>
  <si>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</si>
  <si>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</si>
  <si>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</si>
  <si>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</si>
  <si>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</si>
  <si>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</si>
  <si>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</si>
  <si>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</si>
  <si>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</si>
  <si>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</si>
  <si>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</si>
  <si>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</si>
  <si>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</si>
  <si>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</si>
  <si>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</si>
  <si>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</si>
  <si>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</si>
  <si>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</si>
  <si>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</si>
  <si>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</si>
  <si>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</si>
  <si>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</si>
  <si>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</si>
  <si>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</si>
  <si>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</si>
  <si>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</si>
  <si>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</si>
  <si>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</si>
  <si>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</si>
  <si>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</si>
  <si>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</si>
  <si>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</si>
  <si>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</si>
  <si>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</si>
  <si>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</si>
  <si>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</si>
  <si>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</si>
  <si>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</si>
  <si>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</si>
  <si>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</si>
  <si>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</si>
  <si>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</si>
  <si>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</si>
  <si>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</si>
  <si>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</si>
  <si>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</si>
  <si>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</si>
  <si>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</si>
  <si>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</si>
  <si>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</si>
  <si>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</si>
  <si>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</si>
  <si>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</si>
  <si>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</si>
  <si>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</si>
  <si>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</si>
  <si>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</si>
  <si>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</si>
  <si>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</si>
  <si>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</si>
  <si>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</si>
  <si>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</si>
  <si>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</si>
  <si>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</si>
  <si>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</si>
  <si>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</si>
  <si>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</si>
  <si>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</si>
  <si>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</si>
  <si>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</si>
  <si>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</si>
  <si>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</si>
  <si>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</si>
  <si>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</si>
  <si>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</si>
  <si>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</si>
  <si>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</si>
  <si>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</si>
  <si>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</si>
  <si>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</si>
  <si>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</si>
  <si>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</si>
  <si>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</si>
  <si>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</si>
  <si>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</si>
  <si>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</si>
  <si>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</si>
  <si>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</si>
  <si>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</si>
  <si>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</si>
  <si>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</si>
  <si>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</si>
  <si>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</si>
  <si>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</si>
  <si>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</si>
  <si>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</si>
  <si>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</si>
  <si>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</si>
  <si>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</si>
  <si>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</si>
  <si>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</si>
  <si>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</si>
  <si>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</si>
  <si>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</si>
  <si>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</si>
  <si>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</si>
  <si>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</si>
  <si>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</si>
  <si>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</si>
  <si>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</si>
  <si>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</si>
  <si>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</si>
  <si>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</si>
  <si>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</si>
  <si>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</si>
  <si>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</si>
  <si>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</si>
  <si>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</si>
  <si>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</si>
  <si>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</si>
  <si>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</si>
  <si>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</si>
  <si>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</si>
  <si>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</si>
  <si>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</si>
  <si>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</si>
  <si>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</si>
  <si>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</si>
  <si>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</si>
  <si>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</si>
  <si>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</si>
  <si>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</si>
  <si>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</si>
  <si>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</si>
  <si>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</si>
  <si>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</si>
  <si>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</si>
  <si>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</si>
  <si>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</si>
  <si>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</si>
  <si>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</si>
  <si>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</si>
  <si>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</si>
  <si>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</si>
  <si>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</si>
  <si>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</si>
  <si>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</si>
  <si>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</si>
  <si>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</si>
  <si>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</si>
  <si>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</si>
  <si>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</si>
  <si>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</si>
  <si>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</si>
  <si>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</si>
  <si>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</si>
  <si>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</si>
  <si>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</si>
  <si>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</si>
  <si>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</si>
  <si>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</si>
  <si>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</si>
  <si>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</si>
  <si>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</si>
  <si>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</si>
  <si>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</si>
  <si>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</si>
  <si>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</si>
  <si>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</si>
  <si>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</si>
  <si>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</si>
  <si>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</si>
  <si>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2019/0048698-3</t>
  </si>
  <si>
    <t>Reajuste  3,17% - Lei 8.880/94</t>
  </si>
  <si>
    <t xml:space="preserve">Manoel Jucelino Vieira Damascena </t>
  </si>
  <si>
    <t>104.845.233-68</t>
  </si>
  <si>
    <t xml:space="preserve">Manoel Lucena Dos Santos </t>
  </si>
  <si>
    <t>098.282.304-53</t>
  </si>
  <si>
    <t xml:space="preserve">Márcia Monteiro Ribeiro Valente </t>
  </si>
  <si>
    <t>081.509.663-15</t>
  </si>
  <si>
    <t xml:space="preserve">Marcius Cruz Da Ponte Souza </t>
  </si>
  <si>
    <t>380.832.302-78</t>
  </si>
  <si>
    <t xml:space="preserve">Marco Antônio Vidal </t>
  </si>
  <si>
    <t>115.956.713-15</t>
  </si>
  <si>
    <t xml:space="preserve">Marcus Antônio Ferreira Gomes Coutinho </t>
  </si>
  <si>
    <t>116.892.423-53</t>
  </si>
  <si>
    <t xml:space="preserve">Marcus Augustus Saboia Rattacaso </t>
  </si>
  <si>
    <t>411.556.103-34</t>
  </si>
  <si>
    <t xml:space="preserve">Maria Aparecida Andrade Maia </t>
  </si>
  <si>
    <t>051.438.703-30</t>
  </si>
  <si>
    <t xml:space="preserve">Maria Da Penha Fonseca Celin  </t>
  </si>
  <si>
    <t>756.899.957-20</t>
  </si>
  <si>
    <t xml:space="preserve">Maria De Fátima Alves Carneiro </t>
  </si>
  <si>
    <t>090.976.863-34</t>
  </si>
  <si>
    <t xml:space="preserve">Maria De Fátima Brasil Mesquita </t>
  </si>
  <si>
    <t>060.756.813-53</t>
  </si>
  <si>
    <t xml:space="preserve">Maria De Fátima Vasconcelos Mendes </t>
  </si>
  <si>
    <t>090.869.353-20</t>
  </si>
  <si>
    <t xml:space="preserve">Maria Do Rosário De Fátima Barreto Frota </t>
  </si>
  <si>
    <t>072.891.113-20</t>
  </si>
  <si>
    <t xml:space="preserve">Maria Do Socorro Vieira Rocha </t>
  </si>
  <si>
    <t>120.806.323-53</t>
  </si>
  <si>
    <t xml:space="preserve">Marília Marcelino Diniz </t>
  </si>
  <si>
    <t>060.921.953-72</t>
  </si>
  <si>
    <t xml:space="preserve">Milton Miranda Viegas </t>
  </si>
  <si>
    <t>230.028.326-34</t>
  </si>
  <si>
    <t xml:space="preserve">Onofre Fernandes De Moisés Junior </t>
  </si>
  <si>
    <t>723.040.904-78</t>
  </si>
  <si>
    <t xml:space="preserve">Paulo Holanda De Monteiro Pepino </t>
  </si>
  <si>
    <t>059.059.313-72</t>
  </si>
  <si>
    <t xml:space="preserve">Paulo Pereira De Godoy Junior </t>
  </si>
  <si>
    <t>182.450.588-40</t>
  </si>
  <si>
    <t xml:space="preserve">Pedro Marcos De Oliveira Silva </t>
  </si>
  <si>
    <t>057.963.853-72</t>
  </si>
  <si>
    <t xml:space="preserve">Regina Célia Prata Chaves </t>
  </si>
  <si>
    <t>059.401.503-06</t>
  </si>
  <si>
    <t xml:space="preserve">Ricardo José Brito Bastos Aguiar De Arruda </t>
  </si>
  <si>
    <t>362.859.513-49</t>
  </si>
  <si>
    <t>x.x.x</t>
  </si>
  <si>
    <t>Não</t>
  </si>
  <si>
    <t>Não Informada</t>
  </si>
  <si>
    <t>ADV  II</t>
  </si>
  <si>
    <t>Origem do crédito do requerente</t>
  </si>
  <si>
    <t>data do pgto</t>
  </si>
  <si>
    <t>Totais</t>
  </si>
  <si>
    <t>mês pgto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</si>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</sst>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7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5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0" fillId="2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5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1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10" t="s">
        <v>108</v>
      </c>
      <c r="D5" s="113" t="s">
        <v>107</v>
      </c>
      <c r="E5" s="114"/>
      <c r="F5" s="114"/>
      <c r="G5" s="115"/>
      <c r="H5" s="116" t="s">
        <v>67</v>
      </c>
      <c r="I5" s="110" t="s">
        <v>106</v>
      </c>
      <c r="J5" s="119" t="s">
        <v>1</v>
      </c>
      <c r="K5" s="120"/>
      <c r="L5" s="120"/>
      <c r="M5" s="120"/>
      <c r="N5" s="120"/>
      <c r="O5" s="121"/>
      <c r="P5" s="103" t="s">
        <v>5</v>
      </c>
      <c r="Q5" s="103"/>
      <c r="R5" s="103"/>
      <c r="S5" s="103"/>
      <c r="T5" s="119" t="s">
        <v>6</v>
      </c>
      <c r="U5" s="120"/>
      <c r="V5" s="120"/>
      <c r="W5" s="120"/>
      <c r="X5" s="121"/>
      <c r="Y5" s="125" t="s">
        <v>222</v>
      </c>
      <c r="Z5" s="126"/>
      <c r="AA5" s="126"/>
      <c r="AB5" s="126"/>
      <c r="AC5" s="126"/>
      <c r="AD5" s="126"/>
      <c r="AE5" s="126"/>
      <c r="AF5" s="127"/>
      <c r="AG5" s="128" t="s">
        <v>242</v>
      </c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55"/>
      <c r="BA5" s="129" t="s">
        <v>7</v>
      </c>
      <c r="BB5" s="130"/>
      <c r="BC5" s="130"/>
      <c r="BD5" s="130"/>
      <c r="BE5" s="130"/>
      <c r="BF5" s="130"/>
      <c r="BG5" s="130"/>
      <c r="BH5" s="130"/>
      <c r="BI5" s="131"/>
    </row>
    <row r="6" spans="1:61" s="35" customFormat="1" ht="15.75" customHeight="1" thickBot="1" x14ac:dyDescent="0.3">
      <c r="C6" s="111"/>
      <c r="D6" s="116" t="s">
        <v>8</v>
      </c>
      <c r="E6" s="116" t="s">
        <v>9</v>
      </c>
      <c r="F6" s="116" t="s">
        <v>37</v>
      </c>
      <c r="G6" s="122" t="s">
        <v>4</v>
      </c>
      <c r="H6" s="117"/>
      <c r="I6" s="111"/>
      <c r="J6" s="106" t="s">
        <v>11</v>
      </c>
      <c r="K6" s="106" t="s">
        <v>10</v>
      </c>
      <c r="L6" s="104" t="s">
        <v>12</v>
      </c>
      <c r="M6" s="106" t="s">
        <v>13</v>
      </c>
      <c r="N6" s="107" t="s">
        <v>2</v>
      </c>
      <c r="O6" s="107" t="s">
        <v>3</v>
      </c>
      <c r="P6" s="109" t="s">
        <v>14</v>
      </c>
      <c r="Q6" s="109" t="s">
        <v>15</v>
      </c>
      <c r="R6" s="109" t="s">
        <v>16</v>
      </c>
      <c r="S6" s="109" t="s">
        <v>17</v>
      </c>
      <c r="T6" s="132" t="s">
        <v>18</v>
      </c>
      <c r="U6" s="124" t="s">
        <v>19</v>
      </c>
      <c r="V6" s="132" t="s">
        <v>20</v>
      </c>
      <c r="W6" s="124" t="s">
        <v>19</v>
      </c>
      <c r="X6" s="124" t="s">
        <v>21</v>
      </c>
      <c r="Y6" s="134" t="s">
        <v>223</v>
      </c>
      <c r="Z6" s="134" t="s">
        <v>224</v>
      </c>
      <c r="AA6" s="134" t="s">
        <v>225</v>
      </c>
      <c r="AB6" s="134" t="s">
        <v>226</v>
      </c>
      <c r="AC6" s="134" t="s">
        <v>227</v>
      </c>
      <c r="AD6" s="134" t="s">
        <v>228</v>
      </c>
      <c r="AE6" s="134" t="s">
        <v>229</v>
      </c>
      <c r="AF6" s="134" t="s">
        <v>230</v>
      </c>
      <c r="AG6" s="133" t="s">
        <v>66</v>
      </c>
      <c r="AH6" s="138" t="s">
        <v>232</v>
      </c>
      <c r="AI6" s="139"/>
      <c r="AJ6" s="140"/>
      <c r="AK6" s="138" t="s">
        <v>236</v>
      </c>
      <c r="AL6" s="139"/>
      <c r="AM6" s="140"/>
      <c r="AN6" s="138" t="s">
        <v>237</v>
      </c>
      <c r="AO6" s="139"/>
      <c r="AP6" s="140"/>
      <c r="AQ6" s="138" t="s">
        <v>237</v>
      </c>
      <c r="AR6" s="139"/>
      <c r="AS6" s="140"/>
      <c r="AT6" s="141" t="s">
        <v>23</v>
      </c>
      <c r="AU6" s="141"/>
      <c r="AV6" s="141"/>
      <c r="AW6" s="142" t="s">
        <v>24</v>
      </c>
      <c r="AX6" s="143"/>
      <c r="AY6" s="144"/>
      <c r="AZ6" s="56"/>
      <c r="BA6" s="145" t="s">
        <v>22</v>
      </c>
      <c r="BB6" s="147" t="s">
        <v>241</v>
      </c>
      <c r="BC6" s="147" t="s">
        <v>239</v>
      </c>
      <c r="BD6" s="147" t="s">
        <v>240</v>
      </c>
      <c r="BE6" s="149"/>
      <c r="BF6" s="150"/>
      <c r="BG6" s="136" t="s">
        <v>24</v>
      </c>
      <c r="BH6" s="136"/>
      <c r="BI6" s="137"/>
    </row>
    <row r="7" spans="1:61" s="35" customFormat="1" ht="32.25" thickBot="1" x14ac:dyDescent="0.3">
      <c r="C7" s="112"/>
      <c r="D7" s="118"/>
      <c r="E7" s="118"/>
      <c r="F7" s="118"/>
      <c r="G7" s="123"/>
      <c r="H7" s="118"/>
      <c r="I7" s="112"/>
      <c r="J7" s="105"/>
      <c r="K7" s="105"/>
      <c r="L7" s="105"/>
      <c r="M7" s="105"/>
      <c r="N7" s="108"/>
      <c r="O7" s="108"/>
      <c r="P7" s="109"/>
      <c r="Q7" s="109"/>
      <c r="R7" s="109"/>
      <c r="S7" s="109"/>
      <c r="T7" s="132"/>
      <c r="U7" s="124"/>
      <c r="V7" s="132"/>
      <c r="W7" s="124"/>
      <c r="X7" s="124"/>
      <c r="Y7" s="135"/>
      <c r="Z7" s="135"/>
      <c r="AA7" s="135"/>
      <c r="AB7" s="135"/>
      <c r="AC7" s="135"/>
      <c r="AD7" s="135"/>
      <c r="AE7" s="135"/>
      <c r="AF7" s="135"/>
      <c r="AG7" s="133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46"/>
      <c r="BB7" s="148"/>
      <c r="BC7" s="148"/>
      <c r="BD7" s="148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P5:S5"/>
    <mergeCell ref="L6:L7"/>
    <mergeCell ref="M6:M7"/>
    <mergeCell ref="N6:N7"/>
    <mergeCell ref="O6:O7"/>
    <mergeCell ref="P6:P7"/>
    <mergeCell ref="Q6:Q7"/>
    <mergeCell ref="R6:R7"/>
    <mergeCell ref="S6:S7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L275"/>
  <sheetViews>
    <sheetView showGridLines="0" tabSelected="1" topLeftCell="AB1" zoomScaleNormal="100" workbookViewId="0">
      <pane ySplit="6" topLeftCell="A7" activePane="bottomLeft" state="frozen"/>
      <selection pane="bottomLeft" activeCell="BO15" sqref="BO15"/>
    </sheetView>
  </sheetViews>
  <sheetFormatPr defaultColWidth="9.140625" defaultRowHeight="15" x14ac:dyDescent="0.25"/>
  <cols>
    <col min="1" max="1" width="3.7109375" style="77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20.28515625" style="1" bestFit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877</v>
      </c>
      <c r="BL1" s="90">
        <f>IF(AND(F8&gt;0,F7=""),F8,"")</f>
        <v>44136</v>
      </c>
    </row>
    <row r="2" spans="1:64" s="86" customFormat="1" ht="14.25" x14ac:dyDescent="0.25">
      <c r="A2" s="82"/>
      <c r="B2" s="101" t="s">
        <v>823</v>
      </c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</row>
    <row r="3" spans="1:64" s="86" customFormat="1" ht="14.25" x14ac:dyDescent="0.25">
      <c r="A3" s="82"/>
      <c r="B3" s="102" t="str">
        <f>"Precatórios pagos em "&amp;TEXT(F8,"mmmm")&amp;"/"&amp;"2020"&amp;" - "&amp;L8&amp;" - "&amp;"natureza "&amp;E8</f>
        <v>Precatórios pagos em novembro/2020 - Instituto Nacional do Seguro Social - INSS - natureza Alimentar</v>
      </c>
      <c r="C3" s="84"/>
      <c r="D3" s="84"/>
      <c r="E3" s="84"/>
      <c r="F3" s="84"/>
      <c r="G3" s="84"/>
      <c r="H3" s="84"/>
      <c r="I3" s="84"/>
      <c r="J3" s="8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64" s="81" customFormat="1" ht="11.25" x14ac:dyDescent="0.2">
      <c r="A4" s="78"/>
      <c r="B4" s="151" t="s">
        <v>8</v>
      </c>
      <c r="C4" s="151" t="s">
        <v>9</v>
      </c>
      <c r="D4" s="151" t="s">
        <v>37</v>
      </c>
      <c r="E4" s="155" t="s">
        <v>4</v>
      </c>
      <c r="F4" s="151" t="s">
        <v>875</v>
      </c>
      <c r="G4" s="156" t="s">
        <v>106</v>
      </c>
      <c r="H4" s="151" t="s">
        <v>11</v>
      </c>
      <c r="I4" s="151" t="s">
        <v>10</v>
      </c>
      <c r="J4" s="151" t="s">
        <v>12</v>
      </c>
      <c r="K4" s="151" t="s">
        <v>13</v>
      </c>
      <c r="L4" s="155" t="s">
        <v>2</v>
      </c>
      <c r="M4" s="155" t="s">
        <v>3</v>
      </c>
      <c r="N4" s="79"/>
      <c r="O4" s="79"/>
      <c r="P4" s="79"/>
      <c r="Q4" s="151" t="s">
        <v>874</v>
      </c>
      <c r="R4" s="79"/>
      <c r="S4" s="79"/>
      <c r="T4" s="79"/>
      <c r="U4" s="79"/>
      <c r="V4" s="151" t="s">
        <v>21</v>
      </c>
      <c r="W4" s="151" t="s">
        <v>223</v>
      </c>
      <c r="X4" s="151" t="s">
        <v>224</v>
      </c>
      <c r="Y4" s="151" t="s">
        <v>225</v>
      </c>
      <c r="Z4" s="151" t="s">
        <v>226</v>
      </c>
      <c r="AA4" s="151" t="s">
        <v>227</v>
      </c>
      <c r="AB4" s="151" t="s">
        <v>228</v>
      </c>
      <c r="AC4" s="151" t="s">
        <v>229</v>
      </c>
      <c r="AD4" s="151" t="s">
        <v>230</v>
      </c>
      <c r="AE4" s="152" t="s">
        <v>242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 t="s">
        <v>7</v>
      </c>
      <c r="AY4" s="152"/>
      <c r="AZ4" s="152"/>
      <c r="BA4" s="152"/>
      <c r="BB4" s="152"/>
      <c r="BC4" s="152"/>
      <c r="BD4" s="152"/>
      <c r="BE4" s="152"/>
      <c r="BF4" s="152"/>
    </row>
    <row r="5" spans="1:64" s="81" customFormat="1" ht="11.25" x14ac:dyDescent="0.2">
      <c r="A5" s="78"/>
      <c r="B5" s="151"/>
      <c r="C5" s="151"/>
      <c r="D5" s="151"/>
      <c r="E5" s="155"/>
      <c r="F5" s="151"/>
      <c r="G5" s="156"/>
      <c r="H5" s="151"/>
      <c r="I5" s="151"/>
      <c r="J5" s="151"/>
      <c r="K5" s="151"/>
      <c r="L5" s="155"/>
      <c r="M5" s="155"/>
      <c r="N5" s="79" t="s">
        <v>14</v>
      </c>
      <c r="O5" s="79" t="s">
        <v>15</v>
      </c>
      <c r="P5" s="79" t="s">
        <v>16</v>
      </c>
      <c r="Q5" s="151"/>
      <c r="R5" s="80" t="s">
        <v>18</v>
      </c>
      <c r="S5" s="79" t="s">
        <v>19</v>
      </c>
      <c r="T5" s="80" t="s">
        <v>20</v>
      </c>
      <c r="U5" s="79" t="s">
        <v>19</v>
      </c>
      <c r="V5" s="151"/>
      <c r="W5" s="151"/>
      <c r="X5" s="151"/>
      <c r="Y5" s="151"/>
      <c r="Z5" s="151"/>
      <c r="AA5" s="151"/>
      <c r="AB5" s="151"/>
      <c r="AC5" s="151"/>
      <c r="AD5" s="151"/>
      <c r="AE5" s="153" t="s">
        <v>66</v>
      </c>
      <c r="AF5" s="153" t="s">
        <v>232</v>
      </c>
      <c r="AG5" s="153"/>
      <c r="AH5" s="153"/>
      <c r="AI5" s="153" t="s">
        <v>237</v>
      </c>
      <c r="AJ5" s="153"/>
      <c r="AK5" s="153"/>
      <c r="AL5" s="153" t="s">
        <v>873</v>
      </c>
      <c r="AM5" s="153"/>
      <c r="AN5" s="153"/>
      <c r="AO5" s="153" t="s">
        <v>14</v>
      </c>
      <c r="AP5" s="153"/>
      <c r="AQ5" s="153"/>
      <c r="AR5" s="154" t="s">
        <v>24</v>
      </c>
      <c r="AS5" s="154"/>
      <c r="AT5" s="154"/>
      <c r="AU5" s="152" t="s">
        <v>23</v>
      </c>
      <c r="AV5" s="152"/>
      <c r="AW5" s="152"/>
      <c r="AX5" s="154" t="s">
        <v>22</v>
      </c>
      <c r="AY5" s="153" t="s">
        <v>239</v>
      </c>
      <c r="AZ5" s="153" t="s">
        <v>240</v>
      </c>
      <c r="BA5" s="153" t="s">
        <v>14</v>
      </c>
      <c r="BB5" s="152" t="s">
        <v>24</v>
      </c>
      <c r="BC5" s="152"/>
      <c r="BD5" s="152"/>
      <c r="BE5" s="152" t="s">
        <v>23</v>
      </c>
      <c r="BF5" s="152"/>
    </row>
    <row r="6" spans="1:64" s="81" customFormat="1" ht="31.5" x14ac:dyDescent="0.2">
      <c r="A6" s="78"/>
      <c r="B6" s="151"/>
      <c r="C6" s="151"/>
      <c r="D6" s="151"/>
      <c r="E6" s="155"/>
      <c r="F6" s="151"/>
      <c r="G6" s="156"/>
      <c r="H6" s="151"/>
      <c r="I6" s="151"/>
      <c r="J6" s="151"/>
      <c r="K6" s="151"/>
      <c r="L6" s="155"/>
      <c r="M6" s="155"/>
      <c r="N6" s="79"/>
      <c r="O6" s="79"/>
      <c r="P6" s="79"/>
      <c r="Q6" s="151"/>
      <c r="R6" s="80"/>
      <c r="S6" s="79"/>
      <c r="T6" s="80"/>
      <c r="U6" s="79"/>
      <c r="V6" s="151"/>
      <c r="W6" s="151"/>
      <c r="X6" s="151"/>
      <c r="Y6" s="151"/>
      <c r="Z6" s="151"/>
      <c r="AA6" s="151"/>
      <c r="AB6" s="151"/>
      <c r="AC6" s="151"/>
      <c r="AD6" s="151"/>
      <c r="AE6" s="153"/>
      <c r="AF6" s="87" t="s">
        <v>233</v>
      </c>
      <c r="AG6" s="87" t="s">
        <v>234</v>
      </c>
      <c r="AH6" s="88" t="s">
        <v>235</v>
      </c>
      <c r="AI6" s="87" t="s">
        <v>233</v>
      </c>
      <c r="AJ6" s="87" t="s">
        <v>234</v>
      </c>
      <c r="AK6" s="87" t="s">
        <v>235</v>
      </c>
      <c r="AL6" s="87" t="s">
        <v>233</v>
      </c>
      <c r="AM6" s="87" t="s">
        <v>234</v>
      </c>
      <c r="AN6" s="87" t="s">
        <v>235</v>
      </c>
      <c r="AO6" s="87" t="s">
        <v>233</v>
      </c>
      <c r="AP6" s="87" t="s">
        <v>234</v>
      </c>
      <c r="AQ6" s="87" t="s">
        <v>235</v>
      </c>
      <c r="AR6" s="87" t="s">
        <v>238</v>
      </c>
      <c r="AS6" s="87" t="s">
        <v>28</v>
      </c>
      <c r="AT6" s="87" t="s">
        <v>29</v>
      </c>
      <c r="AU6" s="87" t="s">
        <v>25</v>
      </c>
      <c r="AV6" s="87" t="s">
        <v>26</v>
      </c>
      <c r="AW6" s="87" t="s">
        <v>27</v>
      </c>
      <c r="AX6" s="154"/>
      <c r="AY6" s="153"/>
      <c r="AZ6" s="153"/>
      <c r="BA6" s="153"/>
      <c r="BB6" s="87" t="s">
        <v>238</v>
      </c>
      <c r="BC6" s="87" t="s">
        <v>28</v>
      </c>
      <c r="BD6" s="87" t="s">
        <v>29</v>
      </c>
      <c r="BE6" s="87" t="s">
        <v>26</v>
      </c>
      <c r="BF6" s="87" t="s">
        <v>27</v>
      </c>
    </row>
    <row r="7" spans="1:64" s="64" customFormat="1" ht="11.25" x14ac:dyDescent="0.2">
      <c r="A7" s="78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89">
        <v>5124</v>
      </c>
      <c r="C8" s="90" t="s">
        <v>824</v>
      </c>
      <c r="D8" s="91">
        <v>43515</v>
      </c>
      <c r="E8" s="92" t="s">
        <v>31</v>
      </c>
      <c r="F8" s="90">
        <v>44136</v>
      </c>
      <c r="G8" s="89">
        <v>1</v>
      </c>
      <c r="H8" s="90" t="s">
        <v>42</v>
      </c>
      <c r="I8" s="91">
        <v>36620</v>
      </c>
      <c r="J8" s="93" t="s">
        <v>43</v>
      </c>
      <c r="K8" s="91">
        <v>38840</v>
      </c>
      <c r="L8" s="90" t="s">
        <v>44</v>
      </c>
      <c r="M8" s="90" t="s">
        <v>30</v>
      </c>
      <c r="N8" s="94" t="s">
        <v>826</v>
      </c>
      <c r="O8" s="95" t="s">
        <v>827</v>
      </c>
      <c r="P8" s="95" t="s">
        <v>53</v>
      </c>
      <c r="Q8" s="95" t="s">
        <v>825</v>
      </c>
      <c r="R8" s="94" t="s">
        <v>62</v>
      </c>
      <c r="S8" s="92" t="s">
        <v>63</v>
      </c>
      <c r="T8" s="94" t="s">
        <v>870</v>
      </c>
      <c r="U8" s="92" t="s">
        <v>870</v>
      </c>
      <c r="V8" s="92" t="s">
        <v>33</v>
      </c>
      <c r="W8" s="92" t="s">
        <v>871</v>
      </c>
      <c r="X8" s="92" t="s">
        <v>871</v>
      </c>
      <c r="Y8" s="92" t="s">
        <v>871</v>
      </c>
      <c r="Z8" s="92" t="s">
        <v>80</v>
      </c>
      <c r="AA8" s="92" t="s">
        <v>80</v>
      </c>
      <c r="AB8" s="92" t="s">
        <v>273</v>
      </c>
      <c r="AC8" s="92" t="s">
        <v>872</v>
      </c>
      <c r="AD8" s="92" t="s">
        <v>871</v>
      </c>
      <c r="AE8" s="90">
        <v>43647</v>
      </c>
      <c r="AF8" s="96">
        <v>41158.980000000003</v>
      </c>
      <c r="AG8" s="96">
        <v>86588.43</v>
      </c>
      <c r="AH8" s="97">
        <v>127747.41</v>
      </c>
      <c r="AI8" s="96">
        <v>2469.5300000000002</v>
      </c>
      <c r="AJ8" s="96">
        <v>5195.3</v>
      </c>
      <c r="AK8" s="96">
        <v>7664.83</v>
      </c>
      <c r="AL8" s="96">
        <v>0</v>
      </c>
      <c r="AM8" s="96">
        <v>0</v>
      </c>
      <c r="AN8" s="96">
        <v>0</v>
      </c>
      <c r="AO8" s="96">
        <v>38689.449999999997</v>
      </c>
      <c r="AP8" s="96">
        <v>81393.13</v>
      </c>
      <c r="AQ8" s="96">
        <v>120082.58</v>
      </c>
      <c r="AR8" s="96">
        <v>41158.980000000003</v>
      </c>
      <c r="AS8" s="98">
        <v>4527.4799999999996</v>
      </c>
      <c r="AT8" s="96">
        <v>9054.9599999999991</v>
      </c>
      <c r="AU8" s="99">
        <v>47</v>
      </c>
      <c r="AV8" s="96">
        <v>120082.58</v>
      </c>
      <c r="AW8" s="96">
        <v>4527.4799999999996</v>
      </c>
      <c r="AX8" s="97">
        <v>132713.34</v>
      </c>
      <c r="AY8" s="100">
        <v>7962.78</v>
      </c>
      <c r="AZ8" s="96">
        <v>0</v>
      </c>
      <c r="BA8" s="96">
        <v>124750.56</v>
      </c>
      <c r="BB8" s="96">
        <v>42758.95</v>
      </c>
      <c r="BC8" s="96">
        <v>4703.4799999999996</v>
      </c>
      <c r="BD8" s="96">
        <v>9406.9599999999991</v>
      </c>
      <c r="BE8" s="96">
        <v>124750.56</v>
      </c>
      <c r="BF8" s="96">
        <v>4703.4799999999996</v>
      </c>
      <c r="BK8" s="1">
        <v>44136</v>
      </c>
    </row>
    <row r="9" spans="1:64" x14ac:dyDescent="0.25">
      <c r="B9" s="65">
        <v>5125</v>
      </c>
      <c r="C9" s="66" t="s">
        <v>824</v>
      </c>
      <c r="D9" s="67">
        <v>43515</v>
      </c>
      <c r="E9" s="68" t="s">
        <v>31</v>
      </c>
      <c r="F9" s="66">
        <v>44136</v>
      </c>
      <c r="G9" s="65">
        <v>1</v>
      </c>
      <c r="H9" s="66" t="s">
        <v>42</v>
      </c>
      <c r="I9" s="67">
        <v>36620</v>
      </c>
      <c r="J9" s="69" t="s">
        <v>43</v>
      </c>
      <c r="K9" s="67">
        <v>38840</v>
      </c>
      <c r="L9" s="66" t="s">
        <v>44</v>
      </c>
      <c r="M9" s="66" t="s">
        <v>30</v>
      </c>
      <c r="N9" s="70" t="s">
        <v>828</v>
      </c>
      <c r="O9" s="71" t="s">
        <v>829</v>
      </c>
      <c r="P9" s="71" t="s">
        <v>53</v>
      </c>
      <c r="Q9" s="71" t="s">
        <v>825</v>
      </c>
      <c r="R9" s="70" t="s">
        <v>62</v>
      </c>
      <c r="S9" s="68" t="s">
        <v>63</v>
      </c>
      <c r="T9" s="70" t="s">
        <v>870</v>
      </c>
      <c r="U9" s="68" t="s">
        <v>870</v>
      </c>
      <c r="V9" s="68" t="s">
        <v>33</v>
      </c>
      <c r="W9" s="68" t="s">
        <v>871</v>
      </c>
      <c r="X9" s="68" t="s">
        <v>871</v>
      </c>
      <c r="Y9" s="68" t="s">
        <v>871</v>
      </c>
      <c r="Z9" s="68" t="s">
        <v>80</v>
      </c>
      <c r="AA9" s="68" t="s">
        <v>80</v>
      </c>
      <c r="AB9" s="68" t="s">
        <v>273</v>
      </c>
      <c r="AC9" s="68" t="s">
        <v>872</v>
      </c>
      <c r="AD9" s="68" t="s">
        <v>871</v>
      </c>
      <c r="AE9" s="66">
        <v>43647</v>
      </c>
      <c r="AF9" s="72">
        <v>34903.54</v>
      </c>
      <c r="AG9" s="72">
        <v>72974.92</v>
      </c>
      <c r="AH9" s="73">
        <v>107878.46</v>
      </c>
      <c r="AI9" s="72">
        <v>2094.1999999999998</v>
      </c>
      <c r="AJ9" s="72">
        <v>4378.5</v>
      </c>
      <c r="AK9" s="72">
        <v>6472.7</v>
      </c>
      <c r="AL9" s="72">
        <v>0</v>
      </c>
      <c r="AM9" s="72">
        <v>0</v>
      </c>
      <c r="AN9" s="72">
        <v>0</v>
      </c>
      <c r="AO9" s="72">
        <v>32809.339999999997</v>
      </c>
      <c r="AP9" s="72">
        <v>68596.42</v>
      </c>
      <c r="AQ9" s="72">
        <v>101405.75999999999</v>
      </c>
      <c r="AR9" s="72">
        <v>34903.54</v>
      </c>
      <c r="AS9" s="74">
        <v>3839.38</v>
      </c>
      <c r="AT9" s="72">
        <v>7678.76</v>
      </c>
      <c r="AU9" s="75">
        <v>47</v>
      </c>
      <c r="AV9" s="72">
        <v>101405.75999999999</v>
      </c>
      <c r="AW9" s="72">
        <v>3839.38</v>
      </c>
      <c r="AX9" s="73">
        <v>112072.02</v>
      </c>
      <c r="AY9" s="76">
        <v>6724.31</v>
      </c>
      <c r="AZ9" s="72">
        <v>0</v>
      </c>
      <c r="BA9" s="72">
        <v>105347.71</v>
      </c>
      <c r="BB9" s="72">
        <v>36260.339999999997</v>
      </c>
      <c r="BC9" s="72">
        <v>3988.63</v>
      </c>
      <c r="BD9" s="72">
        <v>7977.26</v>
      </c>
      <c r="BE9" s="72">
        <v>105347.71</v>
      </c>
      <c r="BF9" s="72">
        <v>3988.63</v>
      </c>
      <c r="BK9" s="1" t="s">
        <v>878</v>
      </c>
    </row>
    <row r="10" spans="1:64" x14ac:dyDescent="0.25">
      <c r="B10" s="89">
        <v>5126</v>
      </c>
      <c r="C10" s="90" t="s">
        <v>824</v>
      </c>
      <c r="D10" s="91">
        <v>43515</v>
      </c>
      <c r="E10" s="92" t="s">
        <v>31</v>
      </c>
      <c r="F10" s="90">
        <v>44136</v>
      </c>
      <c r="G10" s="89">
        <v>1</v>
      </c>
      <c r="H10" s="90" t="s">
        <v>42</v>
      </c>
      <c r="I10" s="91">
        <v>36620</v>
      </c>
      <c r="J10" s="93" t="s">
        <v>43</v>
      </c>
      <c r="K10" s="91">
        <v>38840</v>
      </c>
      <c r="L10" s="90" t="s">
        <v>44</v>
      </c>
      <c r="M10" s="90" t="s">
        <v>30</v>
      </c>
      <c r="N10" s="94" t="s">
        <v>830</v>
      </c>
      <c r="O10" s="95" t="s">
        <v>831</v>
      </c>
      <c r="P10" s="95" t="s">
        <v>53</v>
      </c>
      <c r="Q10" s="95" t="s">
        <v>825</v>
      </c>
      <c r="R10" s="94" t="s">
        <v>62</v>
      </c>
      <c r="S10" s="92" t="s">
        <v>63</v>
      </c>
      <c r="T10" s="94" t="s">
        <v>870</v>
      </c>
      <c r="U10" s="92" t="s">
        <v>870</v>
      </c>
      <c r="V10" s="92" t="s">
        <v>33</v>
      </c>
      <c r="W10" s="92" t="s">
        <v>871</v>
      </c>
      <c r="X10" s="92" t="s">
        <v>871</v>
      </c>
      <c r="Y10" s="92" t="s">
        <v>871</v>
      </c>
      <c r="Z10" s="92" t="s">
        <v>80</v>
      </c>
      <c r="AA10" s="92" t="s">
        <v>80</v>
      </c>
      <c r="AB10" s="92" t="s">
        <v>273</v>
      </c>
      <c r="AC10" s="92" t="s">
        <v>872</v>
      </c>
      <c r="AD10" s="92" t="s">
        <v>871</v>
      </c>
      <c r="AE10" s="90">
        <v>43647</v>
      </c>
      <c r="AF10" s="96">
        <v>39159.360000000001</v>
      </c>
      <c r="AG10" s="96">
        <v>82334.37</v>
      </c>
      <c r="AH10" s="97">
        <v>121493.73</v>
      </c>
      <c r="AI10" s="96">
        <v>2349.5500000000002</v>
      </c>
      <c r="AJ10" s="96">
        <v>4940.07</v>
      </c>
      <c r="AK10" s="96">
        <v>7289.62</v>
      </c>
      <c r="AL10" s="96">
        <v>0</v>
      </c>
      <c r="AM10" s="96">
        <v>0</v>
      </c>
      <c r="AN10" s="96">
        <v>0</v>
      </c>
      <c r="AO10" s="96">
        <v>36809.81</v>
      </c>
      <c r="AP10" s="96">
        <v>77394.3</v>
      </c>
      <c r="AQ10" s="96">
        <v>114204.11</v>
      </c>
      <c r="AR10" s="96">
        <v>39159.360000000001</v>
      </c>
      <c r="AS10" s="98">
        <v>4307.5200000000004</v>
      </c>
      <c r="AT10" s="96">
        <v>8615.0400000000009</v>
      </c>
      <c r="AU10" s="99">
        <v>47</v>
      </c>
      <c r="AV10" s="96">
        <v>114204.11</v>
      </c>
      <c r="AW10" s="96">
        <v>4307.5200000000004</v>
      </c>
      <c r="AX10" s="97">
        <v>126216.57</v>
      </c>
      <c r="AY10" s="100">
        <v>7572.99</v>
      </c>
      <c r="AZ10" s="96">
        <v>0</v>
      </c>
      <c r="BA10" s="96">
        <v>118643.58</v>
      </c>
      <c r="BB10" s="96">
        <v>40681.599999999999</v>
      </c>
      <c r="BC10" s="96">
        <v>4474.97</v>
      </c>
      <c r="BD10" s="96">
        <v>8949.94</v>
      </c>
      <c r="BE10" s="96">
        <v>118643.58</v>
      </c>
      <c r="BF10" s="96">
        <v>4474.97</v>
      </c>
      <c r="BK10" s="1" t="s">
        <v>878</v>
      </c>
    </row>
    <row r="11" spans="1:64" s="77" customFormat="1" x14ac:dyDescent="0.25">
      <c r="B11" s="65">
        <v>5127</v>
      </c>
      <c r="C11" s="66" t="s">
        <v>824</v>
      </c>
      <c r="D11" s="67">
        <v>43515</v>
      </c>
      <c r="E11" s="68" t="s">
        <v>31</v>
      </c>
      <c r="F11" s="66">
        <v>44136</v>
      </c>
      <c r="G11" s="65">
        <v>1</v>
      </c>
      <c r="H11" s="66" t="s">
        <v>42</v>
      </c>
      <c r="I11" s="67">
        <v>36620</v>
      </c>
      <c r="J11" s="69" t="s">
        <v>43</v>
      </c>
      <c r="K11" s="67">
        <v>38840</v>
      </c>
      <c r="L11" s="66" t="s">
        <v>44</v>
      </c>
      <c r="M11" s="66" t="s">
        <v>30</v>
      </c>
      <c r="N11" s="70" t="s">
        <v>832</v>
      </c>
      <c r="O11" s="71" t="s">
        <v>833</v>
      </c>
      <c r="P11" s="71" t="s">
        <v>53</v>
      </c>
      <c r="Q11" s="71" t="s">
        <v>825</v>
      </c>
      <c r="R11" s="70" t="s">
        <v>62</v>
      </c>
      <c r="S11" s="68" t="s">
        <v>63</v>
      </c>
      <c r="T11" s="70" t="s">
        <v>870</v>
      </c>
      <c r="U11" s="68" t="s">
        <v>870</v>
      </c>
      <c r="V11" s="68" t="s">
        <v>33</v>
      </c>
      <c r="W11" s="68" t="s">
        <v>871</v>
      </c>
      <c r="X11" s="68" t="s">
        <v>871</v>
      </c>
      <c r="Y11" s="68" t="s">
        <v>871</v>
      </c>
      <c r="Z11" s="68" t="s">
        <v>80</v>
      </c>
      <c r="AA11" s="68" t="s">
        <v>80</v>
      </c>
      <c r="AB11" s="68" t="s">
        <v>273</v>
      </c>
      <c r="AC11" s="68" t="s">
        <v>872</v>
      </c>
      <c r="AD11" s="68" t="s">
        <v>871</v>
      </c>
      <c r="AE11" s="66">
        <v>43647</v>
      </c>
      <c r="AF11" s="72">
        <v>31877.119999999999</v>
      </c>
      <c r="AG11" s="72">
        <v>66712.87</v>
      </c>
      <c r="AH11" s="73">
        <v>98589.99</v>
      </c>
      <c r="AI11" s="72">
        <v>1912.62</v>
      </c>
      <c r="AJ11" s="72">
        <v>4002.77</v>
      </c>
      <c r="AK11" s="72">
        <v>5915.39</v>
      </c>
      <c r="AL11" s="72">
        <v>0</v>
      </c>
      <c r="AM11" s="72">
        <v>0</v>
      </c>
      <c r="AN11" s="72">
        <v>0</v>
      </c>
      <c r="AO11" s="72">
        <v>29964.5</v>
      </c>
      <c r="AP11" s="72">
        <v>62710.1</v>
      </c>
      <c r="AQ11" s="72">
        <v>92674.6</v>
      </c>
      <c r="AR11" s="72">
        <v>31877.119999999999</v>
      </c>
      <c r="AS11" s="74">
        <v>3506.48</v>
      </c>
      <c r="AT11" s="72">
        <v>7012.96</v>
      </c>
      <c r="AU11" s="75">
        <v>47</v>
      </c>
      <c r="AV11" s="72">
        <v>92674.6</v>
      </c>
      <c r="AW11" s="72">
        <v>3506.48</v>
      </c>
      <c r="AX11" s="73">
        <v>102422.48</v>
      </c>
      <c r="AY11" s="76">
        <v>6145.33</v>
      </c>
      <c r="AZ11" s="72">
        <v>0</v>
      </c>
      <c r="BA11" s="72">
        <v>96277.15</v>
      </c>
      <c r="BB11" s="72">
        <v>33116.28</v>
      </c>
      <c r="BC11" s="72">
        <v>3642.79</v>
      </c>
      <c r="BD11" s="72">
        <v>7285.58</v>
      </c>
      <c r="BE11" s="72">
        <v>96277.15</v>
      </c>
      <c r="BF11" s="72">
        <v>3642.79</v>
      </c>
      <c r="BK11" s="1" t="s">
        <v>878</v>
      </c>
    </row>
    <row r="12" spans="1:64" x14ac:dyDescent="0.25">
      <c r="B12" s="89">
        <v>5128</v>
      </c>
      <c r="C12" s="90" t="s">
        <v>824</v>
      </c>
      <c r="D12" s="91">
        <v>43515</v>
      </c>
      <c r="E12" s="92" t="s">
        <v>31</v>
      </c>
      <c r="F12" s="90">
        <v>44136</v>
      </c>
      <c r="G12" s="89">
        <v>1</v>
      </c>
      <c r="H12" s="90" t="s">
        <v>42</v>
      </c>
      <c r="I12" s="91">
        <v>36620</v>
      </c>
      <c r="J12" s="93" t="s">
        <v>43</v>
      </c>
      <c r="K12" s="91">
        <v>38840</v>
      </c>
      <c r="L12" s="90" t="s">
        <v>44</v>
      </c>
      <c r="M12" s="90" t="s">
        <v>30</v>
      </c>
      <c r="N12" s="94" t="s">
        <v>834</v>
      </c>
      <c r="O12" s="95" t="s">
        <v>835</v>
      </c>
      <c r="P12" s="95" t="s">
        <v>53</v>
      </c>
      <c r="Q12" s="95" t="s">
        <v>825</v>
      </c>
      <c r="R12" s="94" t="s">
        <v>62</v>
      </c>
      <c r="S12" s="92" t="s">
        <v>63</v>
      </c>
      <c r="T12" s="94" t="s">
        <v>870</v>
      </c>
      <c r="U12" s="92" t="s">
        <v>870</v>
      </c>
      <c r="V12" s="92" t="s">
        <v>33</v>
      </c>
      <c r="W12" s="92" t="s">
        <v>871</v>
      </c>
      <c r="X12" s="92" t="s">
        <v>871</v>
      </c>
      <c r="Y12" s="92" t="s">
        <v>871</v>
      </c>
      <c r="Z12" s="92" t="s">
        <v>80</v>
      </c>
      <c r="AA12" s="92" t="s">
        <v>80</v>
      </c>
      <c r="AB12" s="92" t="s">
        <v>273</v>
      </c>
      <c r="AC12" s="92" t="s">
        <v>872</v>
      </c>
      <c r="AD12" s="92" t="s">
        <v>871</v>
      </c>
      <c r="AE12" s="90">
        <v>43647</v>
      </c>
      <c r="AF12" s="96">
        <v>39030.97</v>
      </c>
      <c r="AG12" s="96">
        <v>82140.759999999995</v>
      </c>
      <c r="AH12" s="97">
        <v>121171.73</v>
      </c>
      <c r="AI12" s="96">
        <v>2341.85</v>
      </c>
      <c r="AJ12" s="96">
        <v>4928.4399999999996</v>
      </c>
      <c r="AK12" s="96">
        <v>7270.29</v>
      </c>
      <c r="AL12" s="96">
        <v>0</v>
      </c>
      <c r="AM12" s="96">
        <v>0</v>
      </c>
      <c r="AN12" s="96">
        <v>0</v>
      </c>
      <c r="AO12" s="96">
        <v>36689.120000000003</v>
      </c>
      <c r="AP12" s="96">
        <v>77212.320000000007</v>
      </c>
      <c r="AQ12" s="96">
        <v>113901.44</v>
      </c>
      <c r="AR12" s="96">
        <v>39030.97</v>
      </c>
      <c r="AS12" s="98">
        <v>4293.3999999999996</v>
      </c>
      <c r="AT12" s="96">
        <v>8586.7999999999993</v>
      </c>
      <c r="AU12" s="99">
        <v>47</v>
      </c>
      <c r="AV12" s="96">
        <v>113901.44</v>
      </c>
      <c r="AW12" s="96">
        <v>4293.3999999999996</v>
      </c>
      <c r="AX12" s="97">
        <v>125882.04</v>
      </c>
      <c r="AY12" s="100">
        <v>7552.9</v>
      </c>
      <c r="AZ12" s="96">
        <v>0</v>
      </c>
      <c r="BA12" s="96">
        <v>118329.14</v>
      </c>
      <c r="BB12" s="96">
        <v>40548.22</v>
      </c>
      <c r="BC12" s="96">
        <v>4460.3</v>
      </c>
      <c r="BD12" s="96">
        <v>8920.6</v>
      </c>
      <c r="BE12" s="96">
        <v>118329.14</v>
      </c>
      <c r="BF12" s="96">
        <v>4460.3</v>
      </c>
      <c r="BK12" s="1" t="s">
        <v>878</v>
      </c>
    </row>
    <row r="13" spans="1:64" s="77" customFormat="1" x14ac:dyDescent="0.25">
      <c r="B13" s="65">
        <v>5129</v>
      </c>
      <c r="C13" s="66" t="s">
        <v>824</v>
      </c>
      <c r="D13" s="67">
        <v>43515</v>
      </c>
      <c r="E13" s="68" t="s">
        <v>31</v>
      </c>
      <c r="F13" s="66">
        <v>44136</v>
      </c>
      <c r="G13" s="65">
        <v>1</v>
      </c>
      <c r="H13" s="66" t="s">
        <v>42</v>
      </c>
      <c r="I13" s="67">
        <v>36620</v>
      </c>
      <c r="J13" s="69" t="s">
        <v>43</v>
      </c>
      <c r="K13" s="67">
        <v>38840</v>
      </c>
      <c r="L13" s="66" t="s">
        <v>44</v>
      </c>
      <c r="M13" s="66" t="s">
        <v>30</v>
      </c>
      <c r="N13" s="70" t="s">
        <v>836</v>
      </c>
      <c r="O13" s="71" t="s">
        <v>837</v>
      </c>
      <c r="P13" s="71" t="s">
        <v>53</v>
      </c>
      <c r="Q13" s="71" t="s">
        <v>825</v>
      </c>
      <c r="R13" s="70" t="s">
        <v>62</v>
      </c>
      <c r="S13" s="68" t="s">
        <v>63</v>
      </c>
      <c r="T13" s="70" t="s">
        <v>870</v>
      </c>
      <c r="U13" s="68" t="s">
        <v>870</v>
      </c>
      <c r="V13" s="68" t="s">
        <v>33</v>
      </c>
      <c r="W13" s="68" t="s">
        <v>871</v>
      </c>
      <c r="X13" s="68" t="s">
        <v>871</v>
      </c>
      <c r="Y13" s="68" t="s">
        <v>871</v>
      </c>
      <c r="Z13" s="68" t="s">
        <v>80</v>
      </c>
      <c r="AA13" s="68" t="s">
        <v>80</v>
      </c>
      <c r="AB13" s="68" t="s">
        <v>273</v>
      </c>
      <c r="AC13" s="68" t="s">
        <v>872</v>
      </c>
      <c r="AD13" s="68" t="s">
        <v>871</v>
      </c>
      <c r="AE13" s="66">
        <v>43647</v>
      </c>
      <c r="AF13" s="72">
        <v>39070.269999999997</v>
      </c>
      <c r="AG13" s="72">
        <v>82204.929999999993</v>
      </c>
      <c r="AH13" s="73">
        <v>121275.2</v>
      </c>
      <c r="AI13" s="72">
        <v>2344.21</v>
      </c>
      <c r="AJ13" s="72">
        <v>4932.29</v>
      </c>
      <c r="AK13" s="72">
        <v>7276.5</v>
      </c>
      <c r="AL13" s="72">
        <v>0</v>
      </c>
      <c r="AM13" s="72">
        <v>0</v>
      </c>
      <c r="AN13" s="72">
        <v>0</v>
      </c>
      <c r="AO13" s="72">
        <v>36726.06</v>
      </c>
      <c r="AP13" s="72">
        <v>77272.639999999999</v>
      </c>
      <c r="AQ13" s="72">
        <v>113998.7</v>
      </c>
      <c r="AR13" s="72">
        <v>39070.269999999997</v>
      </c>
      <c r="AS13" s="74">
        <v>4297.72</v>
      </c>
      <c r="AT13" s="72">
        <v>8595.44</v>
      </c>
      <c r="AU13" s="75">
        <v>47</v>
      </c>
      <c r="AV13" s="72">
        <v>113998.7</v>
      </c>
      <c r="AW13" s="72">
        <v>4297.72</v>
      </c>
      <c r="AX13" s="73">
        <v>125989.54</v>
      </c>
      <c r="AY13" s="76">
        <v>7559.36</v>
      </c>
      <c r="AZ13" s="72">
        <v>0</v>
      </c>
      <c r="BA13" s="72">
        <v>118430.18</v>
      </c>
      <c r="BB13" s="72">
        <v>40589.050000000003</v>
      </c>
      <c r="BC13" s="72">
        <v>4464.79</v>
      </c>
      <c r="BD13" s="72">
        <v>8929.58</v>
      </c>
      <c r="BE13" s="72">
        <v>118430.18</v>
      </c>
      <c r="BF13" s="72">
        <v>4464.79</v>
      </c>
      <c r="BK13" s="1" t="s">
        <v>878</v>
      </c>
    </row>
    <row r="14" spans="1:64" x14ac:dyDescent="0.25">
      <c r="B14" s="89">
        <v>5130</v>
      </c>
      <c r="C14" s="90" t="s">
        <v>824</v>
      </c>
      <c r="D14" s="91">
        <v>43515</v>
      </c>
      <c r="E14" s="92" t="s">
        <v>31</v>
      </c>
      <c r="F14" s="90">
        <v>44136</v>
      </c>
      <c r="G14" s="89">
        <v>1</v>
      </c>
      <c r="H14" s="90" t="s">
        <v>42</v>
      </c>
      <c r="I14" s="91">
        <v>36620</v>
      </c>
      <c r="J14" s="93" t="s">
        <v>43</v>
      </c>
      <c r="K14" s="91">
        <v>38840</v>
      </c>
      <c r="L14" s="90" t="s">
        <v>44</v>
      </c>
      <c r="M14" s="90" t="s">
        <v>30</v>
      </c>
      <c r="N14" s="94" t="s">
        <v>838</v>
      </c>
      <c r="O14" s="95" t="s">
        <v>839</v>
      </c>
      <c r="P14" s="95" t="s">
        <v>53</v>
      </c>
      <c r="Q14" s="95" t="s">
        <v>825</v>
      </c>
      <c r="R14" s="94" t="s">
        <v>62</v>
      </c>
      <c r="S14" s="92" t="s">
        <v>63</v>
      </c>
      <c r="T14" s="94" t="s">
        <v>870</v>
      </c>
      <c r="U14" s="92" t="s">
        <v>870</v>
      </c>
      <c r="V14" s="92" t="s">
        <v>33</v>
      </c>
      <c r="W14" s="92" t="s">
        <v>871</v>
      </c>
      <c r="X14" s="92" t="s">
        <v>871</v>
      </c>
      <c r="Y14" s="92" t="s">
        <v>871</v>
      </c>
      <c r="Z14" s="92" t="s">
        <v>80</v>
      </c>
      <c r="AA14" s="92" t="s">
        <v>80</v>
      </c>
      <c r="AB14" s="92" t="s">
        <v>273</v>
      </c>
      <c r="AC14" s="92" t="s">
        <v>872</v>
      </c>
      <c r="AD14" s="92" t="s">
        <v>871</v>
      </c>
      <c r="AE14" s="90">
        <v>43647</v>
      </c>
      <c r="AF14" s="96">
        <v>32690.16</v>
      </c>
      <c r="AG14" s="96">
        <v>68339.31</v>
      </c>
      <c r="AH14" s="97">
        <v>101029.47</v>
      </c>
      <c r="AI14" s="96">
        <v>1961.4</v>
      </c>
      <c r="AJ14" s="96">
        <v>4100.3599999999997</v>
      </c>
      <c r="AK14" s="96">
        <v>6061.76</v>
      </c>
      <c r="AL14" s="96">
        <v>0</v>
      </c>
      <c r="AM14" s="96">
        <v>0</v>
      </c>
      <c r="AN14" s="96">
        <v>0</v>
      </c>
      <c r="AO14" s="96">
        <v>30728.76</v>
      </c>
      <c r="AP14" s="96">
        <v>64238.95</v>
      </c>
      <c r="AQ14" s="96">
        <v>94967.71</v>
      </c>
      <c r="AR14" s="96">
        <v>32690.16</v>
      </c>
      <c r="AS14" s="98">
        <v>3595.91</v>
      </c>
      <c r="AT14" s="96">
        <v>7191.82</v>
      </c>
      <c r="AU14" s="99">
        <v>47</v>
      </c>
      <c r="AV14" s="96">
        <v>94967.71</v>
      </c>
      <c r="AW14" s="96">
        <v>3595.91</v>
      </c>
      <c r="AX14" s="97">
        <v>104956.79</v>
      </c>
      <c r="AY14" s="100">
        <v>6297.39</v>
      </c>
      <c r="AZ14" s="96">
        <v>0</v>
      </c>
      <c r="BA14" s="96">
        <v>98659.4</v>
      </c>
      <c r="BB14" s="96">
        <v>33960.92</v>
      </c>
      <c r="BC14" s="96">
        <v>3735.7</v>
      </c>
      <c r="BD14" s="96">
        <v>7471.4</v>
      </c>
      <c r="BE14" s="96">
        <v>98659.4</v>
      </c>
      <c r="BF14" s="96">
        <v>3735.7</v>
      </c>
      <c r="BK14" s="1" t="s">
        <v>878</v>
      </c>
    </row>
    <row r="15" spans="1:64" s="77" customFormat="1" x14ac:dyDescent="0.25">
      <c r="B15" s="65">
        <v>5131</v>
      </c>
      <c r="C15" s="66" t="s">
        <v>824</v>
      </c>
      <c r="D15" s="67">
        <v>43515</v>
      </c>
      <c r="E15" s="68" t="s">
        <v>31</v>
      </c>
      <c r="F15" s="66">
        <v>44136</v>
      </c>
      <c r="G15" s="65">
        <v>1</v>
      </c>
      <c r="H15" s="66" t="s">
        <v>42</v>
      </c>
      <c r="I15" s="67">
        <v>36620</v>
      </c>
      <c r="J15" s="69" t="s">
        <v>43</v>
      </c>
      <c r="K15" s="67">
        <v>38840</v>
      </c>
      <c r="L15" s="66" t="s">
        <v>44</v>
      </c>
      <c r="M15" s="66" t="s">
        <v>30</v>
      </c>
      <c r="N15" s="70" t="s">
        <v>840</v>
      </c>
      <c r="O15" s="71" t="s">
        <v>841</v>
      </c>
      <c r="P15" s="71" t="s">
        <v>53</v>
      </c>
      <c r="Q15" s="71" t="s">
        <v>825</v>
      </c>
      <c r="R15" s="70" t="s">
        <v>62</v>
      </c>
      <c r="S15" s="68" t="s">
        <v>63</v>
      </c>
      <c r="T15" s="70" t="s">
        <v>870</v>
      </c>
      <c r="U15" s="68" t="s">
        <v>870</v>
      </c>
      <c r="V15" s="68" t="s">
        <v>33</v>
      </c>
      <c r="W15" s="68" t="s">
        <v>871</v>
      </c>
      <c r="X15" s="68" t="s">
        <v>871</v>
      </c>
      <c r="Y15" s="68" t="s">
        <v>871</v>
      </c>
      <c r="Z15" s="68" t="s">
        <v>80</v>
      </c>
      <c r="AA15" s="68" t="s">
        <v>80</v>
      </c>
      <c r="AB15" s="68" t="s">
        <v>273</v>
      </c>
      <c r="AC15" s="68" t="s">
        <v>872</v>
      </c>
      <c r="AD15" s="68" t="s">
        <v>871</v>
      </c>
      <c r="AE15" s="66">
        <v>43647</v>
      </c>
      <c r="AF15" s="72">
        <v>47405.13</v>
      </c>
      <c r="AG15" s="72">
        <v>99668.06</v>
      </c>
      <c r="AH15" s="73">
        <v>147073.19</v>
      </c>
      <c r="AI15" s="72">
        <v>2844.3</v>
      </c>
      <c r="AJ15" s="72">
        <v>5980.09</v>
      </c>
      <c r="AK15" s="72">
        <v>8824.39</v>
      </c>
      <c r="AL15" s="72">
        <v>0</v>
      </c>
      <c r="AM15" s="72">
        <v>0</v>
      </c>
      <c r="AN15" s="72">
        <v>0</v>
      </c>
      <c r="AO15" s="72">
        <v>44560.83</v>
      </c>
      <c r="AP15" s="72">
        <v>93687.97</v>
      </c>
      <c r="AQ15" s="72">
        <v>138248.79999999999</v>
      </c>
      <c r="AR15" s="72">
        <v>47405.13</v>
      </c>
      <c r="AS15" s="74">
        <v>5214.5600000000004</v>
      </c>
      <c r="AT15" s="72">
        <v>10429.120000000001</v>
      </c>
      <c r="AU15" s="75">
        <v>47</v>
      </c>
      <c r="AV15" s="72">
        <v>138248.79999999999</v>
      </c>
      <c r="AW15" s="72">
        <v>5214.5600000000004</v>
      </c>
      <c r="AX15" s="73">
        <v>152790.38</v>
      </c>
      <c r="AY15" s="76">
        <v>9167.42</v>
      </c>
      <c r="AZ15" s="72">
        <v>0</v>
      </c>
      <c r="BA15" s="72">
        <v>143622.96</v>
      </c>
      <c r="BB15" s="72">
        <v>49247.91</v>
      </c>
      <c r="BC15" s="72">
        <v>5417.27</v>
      </c>
      <c r="BD15" s="72">
        <v>10834.54</v>
      </c>
      <c r="BE15" s="72">
        <v>143622.96</v>
      </c>
      <c r="BF15" s="72">
        <v>5417.27</v>
      </c>
      <c r="BK15" s="1" t="s">
        <v>878</v>
      </c>
    </row>
    <row r="16" spans="1:64" s="77" customFormat="1" x14ac:dyDescent="0.25">
      <c r="B16" s="89">
        <v>5132</v>
      </c>
      <c r="C16" s="90" t="s">
        <v>824</v>
      </c>
      <c r="D16" s="91">
        <v>43515</v>
      </c>
      <c r="E16" s="92" t="s">
        <v>31</v>
      </c>
      <c r="F16" s="90">
        <v>44136</v>
      </c>
      <c r="G16" s="89">
        <v>1</v>
      </c>
      <c r="H16" s="90" t="s">
        <v>42</v>
      </c>
      <c r="I16" s="91">
        <v>36620</v>
      </c>
      <c r="J16" s="93" t="s">
        <v>43</v>
      </c>
      <c r="K16" s="91">
        <v>38840</v>
      </c>
      <c r="L16" s="90" t="s">
        <v>44</v>
      </c>
      <c r="M16" s="90" t="s">
        <v>30</v>
      </c>
      <c r="N16" s="94" t="s">
        <v>842</v>
      </c>
      <c r="O16" s="95" t="s">
        <v>843</v>
      </c>
      <c r="P16" s="95" t="s">
        <v>53</v>
      </c>
      <c r="Q16" s="95" t="s">
        <v>825</v>
      </c>
      <c r="R16" s="94" t="s">
        <v>62</v>
      </c>
      <c r="S16" s="92" t="s">
        <v>63</v>
      </c>
      <c r="T16" s="94" t="s">
        <v>870</v>
      </c>
      <c r="U16" s="92" t="s">
        <v>870</v>
      </c>
      <c r="V16" s="92" t="s">
        <v>33</v>
      </c>
      <c r="W16" s="92" t="s">
        <v>871</v>
      </c>
      <c r="X16" s="92" t="s">
        <v>871</v>
      </c>
      <c r="Y16" s="92" t="s">
        <v>871</v>
      </c>
      <c r="Z16" s="92" t="s">
        <v>80</v>
      </c>
      <c r="AA16" s="92" t="s">
        <v>80</v>
      </c>
      <c r="AB16" s="92" t="s">
        <v>273</v>
      </c>
      <c r="AC16" s="92" t="s">
        <v>872</v>
      </c>
      <c r="AD16" s="92" t="s">
        <v>871</v>
      </c>
      <c r="AE16" s="90">
        <v>43647</v>
      </c>
      <c r="AF16" s="96">
        <v>37007.65</v>
      </c>
      <c r="AG16" s="96">
        <v>77262.320000000007</v>
      </c>
      <c r="AH16" s="97">
        <v>114269.97</v>
      </c>
      <c r="AI16" s="96">
        <v>2220.4499999999998</v>
      </c>
      <c r="AJ16" s="96">
        <v>4635.74</v>
      </c>
      <c r="AK16" s="96">
        <v>6856.19</v>
      </c>
      <c r="AL16" s="96">
        <v>0</v>
      </c>
      <c r="AM16" s="96">
        <v>0</v>
      </c>
      <c r="AN16" s="96">
        <v>0</v>
      </c>
      <c r="AO16" s="96">
        <v>34787.199999999997</v>
      </c>
      <c r="AP16" s="96">
        <v>72626.58</v>
      </c>
      <c r="AQ16" s="96">
        <v>107413.78</v>
      </c>
      <c r="AR16" s="96">
        <v>37007.65</v>
      </c>
      <c r="AS16" s="98">
        <v>4070.84</v>
      </c>
      <c r="AT16" s="96">
        <v>8141.68</v>
      </c>
      <c r="AU16" s="99">
        <v>47</v>
      </c>
      <c r="AV16" s="96">
        <v>107413.78</v>
      </c>
      <c r="AW16" s="96">
        <v>4070.84</v>
      </c>
      <c r="AX16" s="97">
        <v>118711.99</v>
      </c>
      <c r="AY16" s="100">
        <v>7122.71</v>
      </c>
      <c r="AZ16" s="96">
        <v>0</v>
      </c>
      <c r="BA16" s="96">
        <v>111589.28</v>
      </c>
      <c r="BB16" s="96">
        <v>38446.25</v>
      </c>
      <c r="BC16" s="96">
        <v>4229.08</v>
      </c>
      <c r="BD16" s="96">
        <v>8458.16</v>
      </c>
      <c r="BE16" s="96">
        <v>111589.28</v>
      </c>
      <c r="BF16" s="96">
        <v>4229.08</v>
      </c>
      <c r="BK16" s="1" t="s">
        <v>878</v>
      </c>
    </row>
    <row r="17" spans="2:63" s="77" customFormat="1" x14ac:dyDescent="0.25">
      <c r="B17" s="65">
        <v>5133</v>
      </c>
      <c r="C17" s="66" t="s">
        <v>824</v>
      </c>
      <c r="D17" s="67">
        <v>43515</v>
      </c>
      <c r="E17" s="68" t="s">
        <v>31</v>
      </c>
      <c r="F17" s="66">
        <v>44136</v>
      </c>
      <c r="G17" s="65">
        <v>1</v>
      </c>
      <c r="H17" s="66" t="s">
        <v>42</v>
      </c>
      <c r="I17" s="67">
        <v>36620</v>
      </c>
      <c r="J17" s="69" t="s">
        <v>43</v>
      </c>
      <c r="K17" s="67">
        <v>38840</v>
      </c>
      <c r="L17" s="66" t="s">
        <v>44</v>
      </c>
      <c r="M17" s="66" t="s">
        <v>30</v>
      </c>
      <c r="N17" s="70" t="s">
        <v>844</v>
      </c>
      <c r="O17" s="71" t="s">
        <v>845</v>
      </c>
      <c r="P17" s="71" t="s">
        <v>53</v>
      </c>
      <c r="Q17" s="71" t="s">
        <v>825</v>
      </c>
      <c r="R17" s="70" t="s">
        <v>62</v>
      </c>
      <c r="S17" s="68" t="s">
        <v>63</v>
      </c>
      <c r="T17" s="70" t="s">
        <v>870</v>
      </c>
      <c r="U17" s="68" t="s">
        <v>870</v>
      </c>
      <c r="V17" s="68" t="s">
        <v>33</v>
      </c>
      <c r="W17" s="68" t="s">
        <v>871</v>
      </c>
      <c r="X17" s="68" t="s">
        <v>871</v>
      </c>
      <c r="Y17" s="68" t="s">
        <v>871</v>
      </c>
      <c r="Z17" s="68" t="s">
        <v>80</v>
      </c>
      <c r="AA17" s="68" t="s">
        <v>80</v>
      </c>
      <c r="AB17" s="68" t="s">
        <v>273</v>
      </c>
      <c r="AC17" s="68" t="s">
        <v>872</v>
      </c>
      <c r="AD17" s="68" t="s">
        <v>871</v>
      </c>
      <c r="AE17" s="66">
        <v>43647</v>
      </c>
      <c r="AF17" s="72">
        <v>40158.519999999997</v>
      </c>
      <c r="AG17" s="72">
        <v>84466.94</v>
      </c>
      <c r="AH17" s="73">
        <v>124625.46</v>
      </c>
      <c r="AI17" s="72">
        <v>2409.5</v>
      </c>
      <c r="AJ17" s="72">
        <v>5068.0200000000004</v>
      </c>
      <c r="AK17" s="72">
        <v>7477.52</v>
      </c>
      <c r="AL17" s="72">
        <v>0</v>
      </c>
      <c r="AM17" s="72">
        <v>0</v>
      </c>
      <c r="AN17" s="72">
        <v>0</v>
      </c>
      <c r="AO17" s="72">
        <v>37749.019999999997</v>
      </c>
      <c r="AP17" s="72">
        <v>79398.92</v>
      </c>
      <c r="AQ17" s="72">
        <v>117147.94</v>
      </c>
      <c r="AR17" s="72">
        <v>40158.519999999997</v>
      </c>
      <c r="AS17" s="74">
        <v>4417.43</v>
      </c>
      <c r="AT17" s="72">
        <v>8834.86</v>
      </c>
      <c r="AU17" s="75">
        <v>47</v>
      </c>
      <c r="AV17" s="72">
        <v>117147.94</v>
      </c>
      <c r="AW17" s="72">
        <v>4417.43</v>
      </c>
      <c r="AX17" s="73">
        <v>129470.03</v>
      </c>
      <c r="AY17" s="76">
        <v>7768.19</v>
      </c>
      <c r="AZ17" s="72">
        <v>0</v>
      </c>
      <c r="BA17" s="72">
        <v>121701.84</v>
      </c>
      <c r="BB17" s="72">
        <v>41719.599999999999</v>
      </c>
      <c r="BC17" s="72">
        <v>4589.1499999999996</v>
      </c>
      <c r="BD17" s="72">
        <v>9178.2999999999993</v>
      </c>
      <c r="BE17" s="72">
        <v>121701.84</v>
      </c>
      <c r="BF17" s="72">
        <v>4589.1499999999996</v>
      </c>
      <c r="BK17" s="1" t="s">
        <v>878</v>
      </c>
    </row>
    <row r="18" spans="2:63" s="77" customFormat="1" x14ac:dyDescent="0.25">
      <c r="B18" s="89">
        <v>5134</v>
      </c>
      <c r="C18" s="90" t="s">
        <v>824</v>
      </c>
      <c r="D18" s="91">
        <v>43515</v>
      </c>
      <c r="E18" s="92" t="s">
        <v>31</v>
      </c>
      <c r="F18" s="90">
        <v>44136</v>
      </c>
      <c r="G18" s="89">
        <v>1</v>
      </c>
      <c r="H18" s="90" t="s">
        <v>42</v>
      </c>
      <c r="I18" s="91">
        <v>36620</v>
      </c>
      <c r="J18" s="93" t="s">
        <v>43</v>
      </c>
      <c r="K18" s="91">
        <v>38840</v>
      </c>
      <c r="L18" s="90" t="s">
        <v>44</v>
      </c>
      <c r="M18" s="90" t="s">
        <v>30</v>
      </c>
      <c r="N18" s="94" t="s">
        <v>846</v>
      </c>
      <c r="O18" s="95" t="s">
        <v>847</v>
      </c>
      <c r="P18" s="95" t="s">
        <v>53</v>
      </c>
      <c r="Q18" s="95" t="s">
        <v>825</v>
      </c>
      <c r="R18" s="94" t="s">
        <v>62</v>
      </c>
      <c r="S18" s="92" t="s">
        <v>63</v>
      </c>
      <c r="T18" s="94" t="s">
        <v>870</v>
      </c>
      <c r="U18" s="92" t="s">
        <v>870</v>
      </c>
      <c r="V18" s="92" t="s">
        <v>33</v>
      </c>
      <c r="W18" s="92" t="s">
        <v>871</v>
      </c>
      <c r="X18" s="92" t="s">
        <v>871</v>
      </c>
      <c r="Y18" s="92" t="s">
        <v>871</v>
      </c>
      <c r="Z18" s="92" t="s">
        <v>80</v>
      </c>
      <c r="AA18" s="92" t="s">
        <v>80</v>
      </c>
      <c r="AB18" s="92" t="s">
        <v>273</v>
      </c>
      <c r="AC18" s="92" t="s">
        <v>872</v>
      </c>
      <c r="AD18" s="92" t="s">
        <v>871</v>
      </c>
      <c r="AE18" s="90">
        <v>43647</v>
      </c>
      <c r="AF18" s="96">
        <v>39519.71</v>
      </c>
      <c r="AG18" s="96">
        <v>83134.8</v>
      </c>
      <c r="AH18" s="97">
        <v>122654.51</v>
      </c>
      <c r="AI18" s="96">
        <v>2371.1799999999998</v>
      </c>
      <c r="AJ18" s="96">
        <v>4988.08</v>
      </c>
      <c r="AK18" s="96">
        <v>7359.26</v>
      </c>
      <c r="AL18" s="96">
        <v>0</v>
      </c>
      <c r="AM18" s="96">
        <v>0</v>
      </c>
      <c r="AN18" s="96">
        <v>0</v>
      </c>
      <c r="AO18" s="96">
        <v>37148.53</v>
      </c>
      <c r="AP18" s="96">
        <v>78146.720000000001</v>
      </c>
      <c r="AQ18" s="96">
        <v>115295.25</v>
      </c>
      <c r="AR18" s="96">
        <v>39519.71</v>
      </c>
      <c r="AS18" s="98">
        <v>4347.16</v>
      </c>
      <c r="AT18" s="96">
        <v>8694.32</v>
      </c>
      <c r="AU18" s="99">
        <v>47</v>
      </c>
      <c r="AV18" s="96">
        <v>115295.25</v>
      </c>
      <c r="AW18" s="96">
        <v>4347.16</v>
      </c>
      <c r="AX18" s="97">
        <v>127422.46</v>
      </c>
      <c r="AY18" s="100">
        <v>7645.33</v>
      </c>
      <c r="AZ18" s="96">
        <v>0</v>
      </c>
      <c r="BA18" s="96">
        <v>119777.13</v>
      </c>
      <c r="BB18" s="96">
        <v>41055.96</v>
      </c>
      <c r="BC18" s="96">
        <v>4516.1499999999996</v>
      </c>
      <c r="BD18" s="96">
        <v>9032.2999999999993</v>
      </c>
      <c r="BE18" s="96">
        <v>119777.13</v>
      </c>
      <c r="BF18" s="96">
        <v>4516.1499999999996</v>
      </c>
      <c r="BK18" s="1" t="s">
        <v>878</v>
      </c>
    </row>
    <row r="19" spans="2:63" s="77" customFormat="1" x14ac:dyDescent="0.25">
      <c r="B19" s="65">
        <v>5135</v>
      </c>
      <c r="C19" s="66" t="s">
        <v>824</v>
      </c>
      <c r="D19" s="67">
        <v>43515</v>
      </c>
      <c r="E19" s="68" t="s">
        <v>31</v>
      </c>
      <c r="F19" s="66">
        <v>44136</v>
      </c>
      <c r="G19" s="65">
        <v>1</v>
      </c>
      <c r="H19" s="66" t="s">
        <v>42</v>
      </c>
      <c r="I19" s="67">
        <v>36620</v>
      </c>
      <c r="J19" s="69" t="s">
        <v>43</v>
      </c>
      <c r="K19" s="67">
        <v>38840</v>
      </c>
      <c r="L19" s="66" t="s">
        <v>44</v>
      </c>
      <c r="M19" s="66" t="s">
        <v>30</v>
      </c>
      <c r="N19" s="70" t="s">
        <v>848</v>
      </c>
      <c r="O19" s="71" t="s">
        <v>849</v>
      </c>
      <c r="P19" s="71" t="s">
        <v>53</v>
      </c>
      <c r="Q19" s="71" t="s">
        <v>825</v>
      </c>
      <c r="R19" s="70" t="s">
        <v>62</v>
      </c>
      <c r="S19" s="68" t="s">
        <v>63</v>
      </c>
      <c r="T19" s="70" t="s">
        <v>870</v>
      </c>
      <c r="U19" s="68" t="s">
        <v>870</v>
      </c>
      <c r="V19" s="68" t="s">
        <v>33</v>
      </c>
      <c r="W19" s="68" t="s">
        <v>871</v>
      </c>
      <c r="X19" s="68" t="s">
        <v>871</v>
      </c>
      <c r="Y19" s="68" t="s">
        <v>871</v>
      </c>
      <c r="Z19" s="68" t="s">
        <v>80</v>
      </c>
      <c r="AA19" s="68" t="s">
        <v>80</v>
      </c>
      <c r="AB19" s="68" t="s">
        <v>273</v>
      </c>
      <c r="AC19" s="68" t="s">
        <v>872</v>
      </c>
      <c r="AD19" s="68" t="s">
        <v>871</v>
      </c>
      <c r="AE19" s="66">
        <v>43647</v>
      </c>
      <c r="AF19" s="72">
        <v>39609.11</v>
      </c>
      <c r="AG19" s="72">
        <v>83300.72</v>
      </c>
      <c r="AH19" s="73">
        <v>122909.83</v>
      </c>
      <c r="AI19" s="72">
        <v>2376.54</v>
      </c>
      <c r="AJ19" s="72">
        <v>4998.04</v>
      </c>
      <c r="AK19" s="72">
        <v>7374.58</v>
      </c>
      <c r="AL19" s="72">
        <v>0</v>
      </c>
      <c r="AM19" s="72">
        <v>0</v>
      </c>
      <c r="AN19" s="72">
        <v>0</v>
      </c>
      <c r="AO19" s="72">
        <v>37232.57</v>
      </c>
      <c r="AP19" s="72">
        <v>78302.679999999993</v>
      </c>
      <c r="AQ19" s="72">
        <v>115535.25</v>
      </c>
      <c r="AR19" s="72">
        <v>39609.11</v>
      </c>
      <c r="AS19" s="74">
        <v>4357</v>
      </c>
      <c r="AT19" s="72">
        <v>8714</v>
      </c>
      <c r="AU19" s="75">
        <v>47</v>
      </c>
      <c r="AV19" s="72">
        <v>115535.25</v>
      </c>
      <c r="AW19" s="72">
        <v>4357</v>
      </c>
      <c r="AX19" s="73">
        <v>127687.71</v>
      </c>
      <c r="AY19" s="76">
        <v>7661.25</v>
      </c>
      <c r="AZ19" s="72">
        <v>0</v>
      </c>
      <c r="BA19" s="72">
        <v>120026.46</v>
      </c>
      <c r="BB19" s="72">
        <v>41148.83</v>
      </c>
      <c r="BC19" s="72">
        <v>4526.37</v>
      </c>
      <c r="BD19" s="72">
        <v>9052.74</v>
      </c>
      <c r="BE19" s="72">
        <v>120026.46</v>
      </c>
      <c r="BF19" s="72">
        <v>4526.37</v>
      </c>
      <c r="BK19" s="1" t="s">
        <v>878</v>
      </c>
    </row>
    <row r="20" spans="2:63" s="77" customFormat="1" x14ac:dyDescent="0.25">
      <c r="B20" s="89">
        <v>5136</v>
      </c>
      <c r="C20" s="90" t="s">
        <v>824</v>
      </c>
      <c r="D20" s="91">
        <v>43515</v>
      </c>
      <c r="E20" s="92" t="s">
        <v>31</v>
      </c>
      <c r="F20" s="90">
        <v>44136</v>
      </c>
      <c r="G20" s="89">
        <v>1</v>
      </c>
      <c r="H20" s="90" t="s">
        <v>42</v>
      </c>
      <c r="I20" s="91">
        <v>36620</v>
      </c>
      <c r="J20" s="93" t="s">
        <v>43</v>
      </c>
      <c r="K20" s="91">
        <v>38840</v>
      </c>
      <c r="L20" s="90" t="s">
        <v>44</v>
      </c>
      <c r="M20" s="90" t="s">
        <v>30</v>
      </c>
      <c r="N20" s="94" t="s">
        <v>850</v>
      </c>
      <c r="O20" s="95" t="s">
        <v>851</v>
      </c>
      <c r="P20" s="95" t="s">
        <v>53</v>
      </c>
      <c r="Q20" s="95" t="s">
        <v>825</v>
      </c>
      <c r="R20" s="94" t="s">
        <v>62</v>
      </c>
      <c r="S20" s="92" t="s">
        <v>63</v>
      </c>
      <c r="T20" s="94" t="s">
        <v>870</v>
      </c>
      <c r="U20" s="92" t="s">
        <v>870</v>
      </c>
      <c r="V20" s="92" t="s">
        <v>33</v>
      </c>
      <c r="W20" s="92" t="s">
        <v>871</v>
      </c>
      <c r="X20" s="92" t="s">
        <v>871</v>
      </c>
      <c r="Y20" s="92" t="s">
        <v>871</v>
      </c>
      <c r="Z20" s="92" t="s">
        <v>80</v>
      </c>
      <c r="AA20" s="92" t="s">
        <v>80</v>
      </c>
      <c r="AB20" s="92" t="s">
        <v>273</v>
      </c>
      <c r="AC20" s="92" t="s">
        <v>872</v>
      </c>
      <c r="AD20" s="92" t="s">
        <v>871</v>
      </c>
      <c r="AE20" s="90">
        <v>43647</v>
      </c>
      <c r="AF20" s="96">
        <v>36472.76</v>
      </c>
      <c r="AG20" s="96">
        <v>76592.05</v>
      </c>
      <c r="AH20" s="97">
        <v>113064.81</v>
      </c>
      <c r="AI20" s="96">
        <v>2188.36</v>
      </c>
      <c r="AJ20" s="96">
        <v>4595.5200000000004</v>
      </c>
      <c r="AK20" s="96">
        <v>6783.88</v>
      </c>
      <c r="AL20" s="96">
        <v>0</v>
      </c>
      <c r="AM20" s="96">
        <v>0</v>
      </c>
      <c r="AN20" s="96">
        <v>0</v>
      </c>
      <c r="AO20" s="96">
        <v>34284.400000000001</v>
      </c>
      <c r="AP20" s="96">
        <v>71996.53</v>
      </c>
      <c r="AQ20" s="96">
        <v>106280.93</v>
      </c>
      <c r="AR20" s="96">
        <v>36472.76</v>
      </c>
      <c r="AS20" s="98">
        <v>4012</v>
      </c>
      <c r="AT20" s="96">
        <v>8024</v>
      </c>
      <c r="AU20" s="99">
        <v>47</v>
      </c>
      <c r="AV20" s="96">
        <v>106280.93</v>
      </c>
      <c r="AW20" s="96">
        <v>4012</v>
      </c>
      <c r="AX20" s="97">
        <v>117459.99</v>
      </c>
      <c r="AY20" s="100">
        <v>7047.59</v>
      </c>
      <c r="AZ20" s="96">
        <v>0</v>
      </c>
      <c r="BA20" s="96">
        <v>110412.4</v>
      </c>
      <c r="BB20" s="96">
        <v>37890.57</v>
      </c>
      <c r="BC20" s="96">
        <v>4167.96</v>
      </c>
      <c r="BD20" s="96">
        <v>8335.92</v>
      </c>
      <c r="BE20" s="96">
        <v>110412.4</v>
      </c>
      <c r="BF20" s="96">
        <v>4167.96</v>
      </c>
      <c r="BK20" s="1" t="s">
        <v>878</v>
      </c>
    </row>
    <row r="21" spans="2:63" s="77" customFormat="1" x14ac:dyDescent="0.25">
      <c r="B21" s="65">
        <v>5137</v>
      </c>
      <c r="C21" s="66" t="s">
        <v>824</v>
      </c>
      <c r="D21" s="67">
        <v>43515</v>
      </c>
      <c r="E21" s="68" t="s">
        <v>31</v>
      </c>
      <c r="F21" s="66">
        <v>44136</v>
      </c>
      <c r="G21" s="65">
        <v>1</v>
      </c>
      <c r="H21" s="66" t="s">
        <v>42</v>
      </c>
      <c r="I21" s="67">
        <v>36620</v>
      </c>
      <c r="J21" s="69" t="s">
        <v>43</v>
      </c>
      <c r="K21" s="67">
        <v>38840</v>
      </c>
      <c r="L21" s="66" t="s">
        <v>44</v>
      </c>
      <c r="M21" s="66" t="s">
        <v>30</v>
      </c>
      <c r="N21" s="70" t="s">
        <v>852</v>
      </c>
      <c r="O21" s="71" t="s">
        <v>853</v>
      </c>
      <c r="P21" s="71" t="s">
        <v>53</v>
      </c>
      <c r="Q21" s="71" t="s">
        <v>825</v>
      </c>
      <c r="R21" s="70" t="s">
        <v>62</v>
      </c>
      <c r="S21" s="68" t="s">
        <v>63</v>
      </c>
      <c r="T21" s="70" t="s">
        <v>870</v>
      </c>
      <c r="U21" s="68" t="s">
        <v>870</v>
      </c>
      <c r="V21" s="68" t="s">
        <v>33</v>
      </c>
      <c r="W21" s="68" t="s">
        <v>871</v>
      </c>
      <c r="X21" s="68" t="s">
        <v>871</v>
      </c>
      <c r="Y21" s="68" t="s">
        <v>871</v>
      </c>
      <c r="Z21" s="68" t="s">
        <v>80</v>
      </c>
      <c r="AA21" s="68" t="s">
        <v>80</v>
      </c>
      <c r="AB21" s="68" t="s">
        <v>273</v>
      </c>
      <c r="AC21" s="68" t="s">
        <v>872</v>
      </c>
      <c r="AD21" s="68" t="s">
        <v>871</v>
      </c>
      <c r="AE21" s="66">
        <v>43647</v>
      </c>
      <c r="AF21" s="72">
        <v>34316.29</v>
      </c>
      <c r="AG21" s="72">
        <v>71847.66</v>
      </c>
      <c r="AH21" s="73">
        <v>106163.95</v>
      </c>
      <c r="AI21" s="72">
        <v>2058.9699999999998</v>
      </c>
      <c r="AJ21" s="72">
        <v>4310.8500000000004</v>
      </c>
      <c r="AK21" s="72">
        <v>6369.82</v>
      </c>
      <c r="AL21" s="72">
        <v>0</v>
      </c>
      <c r="AM21" s="72">
        <v>0</v>
      </c>
      <c r="AN21" s="72">
        <v>0</v>
      </c>
      <c r="AO21" s="72">
        <v>32257.32</v>
      </c>
      <c r="AP21" s="72">
        <v>67536.81</v>
      </c>
      <c r="AQ21" s="72">
        <v>99794.13</v>
      </c>
      <c r="AR21" s="72">
        <v>34316.29</v>
      </c>
      <c r="AS21" s="74">
        <v>3774.79</v>
      </c>
      <c r="AT21" s="72">
        <v>7549.58</v>
      </c>
      <c r="AU21" s="75">
        <v>47</v>
      </c>
      <c r="AV21" s="72">
        <v>99794.13</v>
      </c>
      <c r="AW21" s="72">
        <v>3774.79</v>
      </c>
      <c r="AX21" s="73">
        <v>110290.86</v>
      </c>
      <c r="AY21" s="76">
        <v>6617.43</v>
      </c>
      <c r="AZ21" s="72">
        <v>0</v>
      </c>
      <c r="BA21" s="72">
        <v>103673.43</v>
      </c>
      <c r="BB21" s="72">
        <v>35650.269999999997</v>
      </c>
      <c r="BC21" s="72">
        <v>3921.52</v>
      </c>
      <c r="BD21" s="72">
        <v>7843.04</v>
      </c>
      <c r="BE21" s="72">
        <v>103673.43</v>
      </c>
      <c r="BF21" s="72">
        <v>3921.52</v>
      </c>
      <c r="BK21" s="1" t="s">
        <v>878</v>
      </c>
    </row>
    <row r="22" spans="2:63" s="77" customFormat="1" x14ac:dyDescent="0.25">
      <c r="B22" s="89">
        <v>5138</v>
      </c>
      <c r="C22" s="90" t="s">
        <v>824</v>
      </c>
      <c r="D22" s="91">
        <v>43515</v>
      </c>
      <c r="E22" s="92" t="s">
        <v>31</v>
      </c>
      <c r="F22" s="90">
        <v>44136</v>
      </c>
      <c r="G22" s="89">
        <v>1</v>
      </c>
      <c r="H22" s="90" t="s">
        <v>42</v>
      </c>
      <c r="I22" s="91">
        <v>36620</v>
      </c>
      <c r="J22" s="93" t="s">
        <v>43</v>
      </c>
      <c r="K22" s="91">
        <v>38840</v>
      </c>
      <c r="L22" s="90" t="s">
        <v>44</v>
      </c>
      <c r="M22" s="90" t="s">
        <v>30</v>
      </c>
      <c r="N22" s="94" t="s">
        <v>854</v>
      </c>
      <c r="O22" s="95" t="s">
        <v>855</v>
      </c>
      <c r="P22" s="95" t="s">
        <v>53</v>
      </c>
      <c r="Q22" s="95" t="s">
        <v>825</v>
      </c>
      <c r="R22" s="94" t="s">
        <v>62</v>
      </c>
      <c r="S22" s="92" t="s">
        <v>63</v>
      </c>
      <c r="T22" s="94" t="s">
        <v>870</v>
      </c>
      <c r="U22" s="92" t="s">
        <v>870</v>
      </c>
      <c r="V22" s="92" t="s">
        <v>33</v>
      </c>
      <c r="W22" s="92" t="s">
        <v>871</v>
      </c>
      <c r="X22" s="92" t="s">
        <v>871</v>
      </c>
      <c r="Y22" s="92" t="s">
        <v>871</v>
      </c>
      <c r="Z22" s="92" t="s">
        <v>80</v>
      </c>
      <c r="AA22" s="92" t="s">
        <v>80</v>
      </c>
      <c r="AB22" s="92" t="s">
        <v>273</v>
      </c>
      <c r="AC22" s="92" t="s">
        <v>872</v>
      </c>
      <c r="AD22" s="92" t="s">
        <v>871</v>
      </c>
      <c r="AE22" s="90">
        <v>43647</v>
      </c>
      <c r="AF22" s="96">
        <v>41849.660000000003</v>
      </c>
      <c r="AG22" s="96">
        <v>88020.06</v>
      </c>
      <c r="AH22" s="97">
        <v>129869.72</v>
      </c>
      <c r="AI22" s="96">
        <v>2510.9699999999998</v>
      </c>
      <c r="AJ22" s="96">
        <v>5281.21</v>
      </c>
      <c r="AK22" s="96">
        <v>7792.18</v>
      </c>
      <c r="AL22" s="96">
        <v>0</v>
      </c>
      <c r="AM22" s="96">
        <v>0</v>
      </c>
      <c r="AN22" s="96">
        <v>0</v>
      </c>
      <c r="AO22" s="96">
        <v>39338.69</v>
      </c>
      <c r="AP22" s="96">
        <v>82738.850000000006</v>
      </c>
      <c r="AQ22" s="96">
        <v>122077.54</v>
      </c>
      <c r="AR22" s="96">
        <v>41849.660000000003</v>
      </c>
      <c r="AS22" s="98">
        <v>4603.46</v>
      </c>
      <c r="AT22" s="96">
        <v>9206.92</v>
      </c>
      <c r="AU22" s="99">
        <v>47</v>
      </c>
      <c r="AV22" s="96">
        <v>122077.54</v>
      </c>
      <c r="AW22" s="96">
        <v>4603.46</v>
      </c>
      <c r="AX22" s="97">
        <v>134918.15</v>
      </c>
      <c r="AY22" s="100">
        <v>8095.08</v>
      </c>
      <c r="AZ22" s="96">
        <v>0</v>
      </c>
      <c r="BA22" s="96">
        <v>126823.07</v>
      </c>
      <c r="BB22" s="96">
        <v>43476.480000000003</v>
      </c>
      <c r="BC22" s="96">
        <v>4782.41</v>
      </c>
      <c r="BD22" s="96">
        <v>9564.82</v>
      </c>
      <c r="BE22" s="96">
        <v>126823.07</v>
      </c>
      <c r="BF22" s="96">
        <v>4782.41</v>
      </c>
      <c r="BK22" s="1" t="s">
        <v>878</v>
      </c>
    </row>
    <row r="23" spans="2:63" s="77" customFormat="1" x14ac:dyDescent="0.25">
      <c r="B23" s="65">
        <v>5139</v>
      </c>
      <c r="C23" s="66" t="s">
        <v>824</v>
      </c>
      <c r="D23" s="67">
        <v>43515</v>
      </c>
      <c r="E23" s="68" t="s">
        <v>31</v>
      </c>
      <c r="F23" s="66">
        <v>44136</v>
      </c>
      <c r="G23" s="65">
        <v>1</v>
      </c>
      <c r="H23" s="66" t="s">
        <v>42</v>
      </c>
      <c r="I23" s="67">
        <v>36620</v>
      </c>
      <c r="J23" s="69" t="s">
        <v>43</v>
      </c>
      <c r="K23" s="67">
        <v>38840</v>
      </c>
      <c r="L23" s="66" t="s">
        <v>44</v>
      </c>
      <c r="M23" s="66" t="s">
        <v>30</v>
      </c>
      <c r="N23" s="70" t="s">
        <v>856</v>
      </c>
      <c r="O23" s="71" t="s">
        <v>857</v>
      </c>
      <c r="P23" s="71" t="s">
        <v>53</v>
      </c>
      <c r="Q23" s="71" t="s">
        <v>825</v>
      </c>
      <c r="R23" s="70" t="s">
        <v>62</v>
      </c>
      <c r="S23" s="68" t="s">
        <v>63</v>
      </c>
      <c r="T23" s="70" t="s">
        <v>870</v>
      </c>
      <c r="U23" s="68" t="s">
        <v>870</v>
      </c>
      <c r="V23" s="68" t="s">
        <v>33</v>
      </c>
      <c r="W23" s="68" t="s">
        <v>871</v>
      </c>
      <c r="X23" s="68" t="s">
        <v>871</v>
      </c>
      <c r="Y23" s="68" t="s">
        <v>871</v>
      </c>
      <c r="Z23" s="68" t="s">
        <v>80</v>
      </c>
      <c r="AA23" s="68" t="s">
        <v>80</v>
      </c>
      <c r="AB23" s="68" t="s">
        <v>273</v>
      </c>
      <c r="AC23" s="68" t="s">
        <v>872</v>
      </c>
      <c r="AD23" s="68" t="s">
        <v>871</v>
      </c>
      <c r="AE23" s="66">
        <v>43647</v>
      </c>
      <c r="AF23" s="72">
        <v>33918.480000000003</v>
      </c>
      <c r="AG23" s="72">
        <v>70986.240000000005</v>
      </c>
      <c r="AH23" s="73">
        <v>104904.72</v>
      </c>
      <c r="AI23" s="72">
        <v>2035.1</v>
      </c>
      <c r="AJ23" s="72">
        <v>4259.17</v>
      </c>
      <c r="AK23" s="72">
        <v>6294.27</v>
      </c>
      <c r="AL23" s="72">
        <v>0</v>
      </c>
      <c r="AM23" s="72">
        <v>0</v>
      </c>
      <c r="AN23" s="72">
        <v>0</v>
      </c>
      <c r="AO23" s="72">
        <v>31883.38</v>
      </c>
      <c r="AP23" s="72">
        <v>66727.070000000007</v>
      </c>
      <c r="AQ23" s="72">
        <v>98610.45</v>
      </c>
      <c r="AR23" s="72">
        <v>33918.480000000003</v>
      </c>
      <c r="AS23" s="74">
        <v>3731.03</v>
      </c>
      <c r="AT23" s="72">
        <v>7462.06</v>
      </c>
      <c r="AU23" s="75">
        <v>47</v>
      </c>
      <c r="AV23" s="72">
        <v>98610.45</v>
      </c>
      <c r="AW23" s="72">
        <v>3731.03</v>
      </c>
      <c r="AX23" s="73">
        <v>108982.68</v>
      </c>
      <c r="AY23" s="76">
        <v>6538.94</v>
      </c>
      <c r="AZ23" s="72">
        <v>0</v>
      </c>
      <c r="BA23" s="72">
        <v>102443.74</v>
      </c>
      <c r="BB23" s="72">
        <v>35236.99</v>
      </c>
      <c r="BC23" s="72">
        <v>3876.06</v>
      </c>
      <c r="BD23" s="72">
        <v>7752.12</v>
      </c>
      <c r="BE23" s="72">
        <v>102443.74</v>
      </c>
      <c r="BF23" s="72">
        <v>3876.06</v>
      </c>
      <c r="BK23" s="1" t="s">
        <v>878</v>
      </c>
    </row>
    <row r="24" spans="2:63" x14ac:dyDescent="0.25">
      <c r="B24" s="89">
        <v>5140</v>
      </c>
      <c r="C24" s="90" t="s">
        <v>824</v>
      </c>
      <c r="D24" s="91">
        <v>43515</v>
      </c>
      <c r="E24" s="92" t="s">
        <v>31</v>
      </c>
      <c r="F24" s="90">
        <v>44136</v>
      </c>
      <c r="G24" s="89">
        <v>1</v>
      </c>
      <c r="H24" s="90" t="s">
        <v>42</v>
      </c>
      <c r="I24" s="91">
        <v>36620</v>
      </c>
      <c r="J24" s="93" t="s">
        <v>43</v>
      </c>
      <c r="K24" s="91">
        <v>38840</v>
      </c>
      <c r="L24" s="90" t="s">
        <v>44</v>
      </c>
      <c r="M24" s="90" t="s">
        <v>30</v>
      </c>
      <c r="N24" s="94" t="s">
        <v>858</v>
      </c>
      <c r="O24" s="95" t="s">
        <v>859</v>
      </c>
      <c r="P24" s="95" t="s">
        <v>53</v>
      </c>
      <c r="Q24" s="95" t="s">
        <v>825</v>
      </c>
      <c r="R24" s="94" t="s">
        <v>62</v>
      </c>
      <c r="S24" s="92" t="s">
        <v>63</v>
      </c>
      <c r="T24" s="94" t="s">
        <v>870</v>
      </c>
      <c r="U24" s="92" t="s">
        <v>870</v>
      </c>
      <c r="V24" s="92" t="s">
        <v>33</v>
      </c>
      <c r="W24" s="92" t="s">
        <v>871</v>
      </c>
      <c r="X24" s="92" t="s">
        <v>871</v>
      </c>
      <c r="Y24" s="92" t="s">
        <v>871</v>
      </c>
      <c r="Z24" s="92" t="s">
        <v>80</v>
      </c>
      <c r="AA24" s="92" t="s">
        <v>80</v>
      </c>
      <c r="AB24" s="92" t="s">
        <v>273</v>
      </c>
      <c r="AC24" s="92" t="s">
        <v>872</v>
      </c>
      <c r="AD24" s="92" t="s">
        <v>871</v>
      </c>
      <c r="AE24" s="90">
        <v>43647</v>
      </c>
      <c r="AF24" s="96">
        <v>32631.94</v>
      </c>
      <c r="AG24" s="96">
        <v>68220.12</v>
      </c>
      <c r="AH24" s="97">
        <v>100852.06</v>
      </c>
      <c r="AI24" s="96">
        <v>1957.91</v>
      </c>
      <c r="AJ24" s="96">
        <v>4093.2</v>
      </c>
      <c r="AK24" s="96">
        <v>6051.11</v>
      </c>
      <c r="AL24" s="96">
        <v>0</v>
      </c>
      <c r="AM24" s="96">
        <v>0</v>
      </c>
      <c r="AN24" s="96">
        <v>0</v>
      </c>
      <c r="AO24" s="96">
        <v>30674.03</v>
      </c>
      <c r="AP24" s="96">
        <v>64126.92</v>
      </c>
      <c r="AQ24" s="96">
        <v>94800.95</v>
      </c>
      <c r="AR24" s="96">
        <v>32631.94</v>
      </c>
      <c r="AS24" s="98">
        <v>3589.51</v>
      </c>
      <c r="AT24" s="96">
        <v>7179.02</v>
      </c>
      <c r="AU24" s="99">
        <v>47</v>
      </c>
      <c r="AV24" s="96">
        <v>94800.95</v>
      </c>
      <c r="AW24" s="96">
        <v>3589.51</v>
      </c>
      <c r="AX24" s="97">
        <v>104772.48</v>
      </c>
      <c r="AY24" s="100">
        <v>6286.33</v>
      </c>
      <c r="AZ24" s="96">
        <v>0</v>
      </c>
      <c r="BA24" s="96">
        <v>98486.15</v>
      </c>
      <c r="BB24" s="96">
        <v>33900.44</v>
      </c>
      <c r="BC24" s="96">
        <v>3729.04</v>
      </c>
      <c r="BD24" s="96">
        <v>7458.08</v>
      </c>
      <c r="BE24" s="96">
        <v>98486.15</v>
      </c>
      <c r="BF24" s="96">
        <v>3729.04</v>
      </c>
      <c r="BK24" s="1" t="s">
        <v>878</v>
      </c>
    </row>
    <row r="25" spans="2:63" s="77" customFormat="1" x14ac:dyDescent="0.25">
      <c r="B25" s="65">
        <v>5141</v>
      </c>
      <c r="C25" s="66" t="s">
        <v>824</v>
      </c>
      <c r="D25" s="67">
        <v>43515</v>
      </c>
      <c r="E25" s="68" t="s">
        <v>31</v>
      </c>
      <c r="F25" s="66">
        <v>44136</v>
      </c>
      <c r="G25" s="65">
        <v>1</v>
      </c>
      <c r="H25" s="66" t="s">
        <v>42</v>
      </c>
      <c r="I25" s="67">
        <v>36620</v>
      </c>
      <c r="J25" s="69" t="s">
        <v>43</v>
      </c>
      <c r="K25" s="67">
        <v>38840</v>
      </c>
      <c r="L25" s="66" t="s">
        <v>44</v>
      </c>
      <c r="M25" s="66" t="s">
        <v>30</v>
      </c>
      <c r="N25" s="70" t="s">
        <v>860</v>
      </c>
      <c r="O25" s="71" t="s">
        <v>861</v>
      </c>
      <c r="P25" s="71" t="s">
        <v>53</v>
      </c>
      <c r="Q25" s="71" t="s">
        <v>825</v>
      </c>
      <c r="R25" s="70" t="s">
        <v>62</v>
      </c>
      <c r="S25" s="68" t="s">
        <v>63</v>
      </c>
      <c r="T25" s="70" t="s">
        <v>870</v>
      </c>
      <c r="U25" s="68" t="s">
        <v>870</v>
      </c>
      <c r="V25" s="68" t="s">
        <v>33</v>
      </c>
      <c r="W25" s="68" t="s">
        <v>871</v>
      </c>
      <c r="X25" s="68" t="s">
        <v>871</v>
      </c>
      <c r="Y25" s="68" t="s">
        <v>871</v>
      </c>
      <c r="Z25" s="68" t="s">
        <v>80</v>
      </c>
      <c r="AA25" s="68" t="s">
        <v>80</v>
      </c>
      <c r="AB25" s="68" t="s">
        <v>273</v>
      </c>
      <c r="AC25" s="68" t="s">
        <v>872</v>
      </c>
      <c r="AD25" s="68" t="s">
        <v>871</v>
      </c>
      <c r="AE25" s="66">
        <v>43647</v>
      </c>
      <c r="AF25" s="72">
        <v>39744.43</v>
      </c>
      <c r="AG25" s="72">
        <v>83575.38</v>
      </c>
      <c r="AH25" s="73">
        <v>123319.81</v>
      </c>
      <c r="AI25" s="72">
        <v>2384.65</v>
      </c>
      <c r="AJ25" s="72">
        <v>5014.53</v>
      </c>
      <c r="AK25" s="72">
        <v>7399.18</v>
      </c>
      <c r="AL25" s="72">
        <v>0</v>
      </c>
      <c r="AM25" s="72">
        <v>0</v>
      </c>
      <c r="AN25" s="72">
        <v>0</v>
      </c>
      <c r="AO25" s="72">
        <v>37359.78</v>
      </c>
      <c r="AP25" s="72">
        <v>78560.850000000006</v>
      </c>
      <c r="AQ25" s="72">
        <v>115920.63</v>
      </c>
      <c r="AR25" s="72">
        <v>39744.43</v>
      </c>
      <c r="AS25" s="74">
        <v>4371.88</v>
      </c>
      <c r="AT25" s="72">
        <v>8743.76</v>
      </c>
      <c r="AU25" s="75">
        <v>47</v>
      </c>
      <c r="AV25" s="72">
        <v>115920.63</v>
      </c>
      <c r="AW25" s="72">
        <v>4371.88</v>
      </c>
      <c r="AX25" s="73">
        <v>128113.62</v>
      </c>
      <c r="AY25" s="76">
        <v>7686.8</v>
      </c>
      <c r="AZ25" s="72">
        <v>0</v>
      </c>
      <c r="BA25" s="72">
        <v>120426.82</v>
      </c>
      <c r="BB25" s="72">
        <v>41289.42</v>
      </c>
      <c r="BC25" s="72">
        <v>4541.83</v>
      </c>
      <c r="BD25" s="72">
        <v>9083.66</v>
      </c>
      <c r="BE25" s="72">
        <v>120426.82</v>
      </c>
      <c r="BF25" s="72">
        <v>4541.83</v>
      </c>
      <c r="BK25" s="1" t="s">
        <v>878</v>
      </c>
    </row>
    <row r="26" spans="2:63" s="77" customFormat="1" x14ac:dyDescent="0.25">
      <c r="B26" s="89">
        <v>5142</v>
      </c>
      <c r="C26" s="90" t="s">
        <v>824</v>
      </c>
      <c r="D26" s="91">
        <v>43515</v>
      </c>
      <c r="E26" s="92" t="s">
        <v>31</v>
      </c>
      <c r="F26" s="90">
        <v>44136</v>
      </c>
      <c r="G26" s="89">
        <v>1</v>
      </c>
      <c r="H26" s="90" t="s">
        <v>42</v>
      </c>
      <c r="I26" s="91">
        <v>36620</v>
      </c>
      <c r="J26" s="93" t="s">
        <v>43</v>
      </c>
      <c r="K26" s="91">
        <v>38840</v>
      </c>
      <c r="L26" s="90" t="s">
        <v>44</v>
      </c>
      <c r="M26" s="90" t="s">
        <v>30</v>
      </c>
      <c r="N26" s="94" t="s">
        <v>862</v>
      </c>
      <c r="O26" s="95" t="s">
        <v>863</v>
      </c>
      <c r="P26" s="95" t="s">
        <v>53</v>
      </c>
      <c r="Q26" s="95" t="s">
        <v>825</v>
      </c>
      <c r="R26" s="94" t="s">
        <v>62</v>
      </c>
      <c r="S26" s="92" t="s">
        <v>63</v>
      </c>
      <c r="T26" s="94" t="s">
        <v>870</v>
      </c>
      <c r="U26" s="92" t="s">
        <v>870</v>
      </c>
      <c r="V26" s="92" t="s">
        <v>33</v>
      </c>
      <c r="W26" s="92" t="s">
        <v>871</v>
      </c>
      <c r="X26" s="92" t="s">
        <v>871</v>
      </c>
      <c r="Y26" s="92" t="s">
        <v>871</v>
      </c>
      <c r="Z26" s="92" t="s">
        <v>80</v>
      </c>
      <c r="AA26" s="92" t="s">
        <v>80</v>
      </c>
      <c r="AB26" s="92" t="s">
        <v>273</v>
      </c>
      <c r="AC26" s="92" t="s">
        <v>872</v>
      </c>
      <c r="AD26" s="92" t="s">
        <v>871</v>
      </c>
      <c r="AE26" s="90">
        <v>43647</v>
      </c>
      <c r="AF26" s="96">
        <v>32231.21</v>
      </c>
      <c r="AG26" s="96">
        <v>67377.7</v>
      </c>
      <c r="AH26" s="97">
        <v>99608.91</v>
      </c>
      <c r="AI26" s="96">
        <v>1933.86</v>
      </c>
      <c r="AJ26" s="96">
        <v>4042.67</v>
      </c>
      <c r="AK26" s="96">
        <v>5976.53</v>
      </c>
      <c r="AL26" s="96">
        <v>0</v>
      </c>
      <c r="AM26" s="96">
        <v>0</v>
      </c>
      <c r="AN26" s="96">
        <v>0</v>
      </c>
      <c r="AO26" s="96">
        <v>30297.35</v>
      </c>
      <c r="AP26" s="96">
        <v>63335.03</v>
      </c>
      <c r="AQ26" s="96">
        <v>93632.38</v>
      </c>
      <c r="AR26" s="96">
        <v>32231.21</v>
      </c>
      <c r="AS26" s="98">
        <v>3545.43</v>
      </c>
      <c r="AT26" s="96">
        <v>7090.86</v>
      </c>
      <c r="AU26" s="99">
        <v>47</v>
      </c>
      <c r="AV26" s="96">
        <v>93632.38</v>
      </c>
      <c r="AW26" s="96">
        <v>3545.43</v>
      </c>
      <c r="AX26" s="97">
        <v>103481.01</v>
      </c>
      <c r="AY26" s="100">
        <v>6208.85</v>
      </c>
      <c r="AZ26" s="96">
        <v>0</v>
      </c>
      <c r="BA26" s="96">
        <v>97272.16</v>
      </c>
      <c r="BB26" s="96">
        <v>33484.129999999997</v>
      </c>
      <c r="BC26" s="96">
        <v>3683.25</v>
      </c>
      <c r="BD26" s="96">
        <v>7366.5</v>
      </c>
      <c r="BE26" s="96">
        <v>97272.16</v>
      </c>
      <c r="BF26" s="96">
        <v>3683.25</v>
      </c>
      <c r="BK26" s="1" t="s">
        <v>878</v>
      </c>
    </row>
    <row r="27" spans="2:63" s="77" customFormat="1" x14ac:dyDescent="0.25">
      <c r="B27" s="65">
        <v>5143</v>
      </c>
      <c r="C27" s="66" t="s">
        <v>824</v>
      </c>
      <c r="D27" s="67">
        <v>43515</v>
      </c>
      <c r="E27" s="68" t="s">
        <v>31</v>
      </c>
      <c r="F27" s="66">
        <v>44136</v>
      </c>
      <c r="G27" s="65">
        <v>1</v>
      </c>
      <c r="H27" s="66" t="s">
        <v>42</v>
      </c>
      <c r="I27" s="67">
        <v>36620</v>
      </c>
      <c r="J27" s="69" t="s">
        <v>43</v>
      </c>
      <c r="K27" s="67">
        <v>38840</v>
      </c>
      <c r="L27" s="66" t="s">
        <v>44</v>
      </c>
      <c r="M27" s="66" t="s">
        <v>30</v>
      </c>
      <c r="N27" s="70" t="s">
        <v>864</v>
      </c>
      <c r="O27" s="71" t="s">
        <v>865</v>
      </c>
      <c r="P27" s="71" t="s">
        <v>53</v>
      </c>
      <c r="Q27" s="71" t="s">
        <v>825</v>
      </c>
      <c r="R27" s="70" t="s">
        <v>62</v>
      </c>
      <c r="S27" s="68" t="s">
        <v>63</v>
      </c>
      <c r="T27" s="70" t="s">
        <v>870</v>
      </c>
      <c r="U27" s="68" t="s">
        <v>870</v>
      </c>
      <c r="V27" s="68" t="s">
        <v>33</v>
      </c>
      <c r="W27" s="68" t="s">
        <v>871</v>
      </c>
      <c r="X27" s="68" t="s">
        <v>871</v>
      </c>
      <c r="Y27" s="68" t="s">
        <v>871</v>
      </c>
      <c r="Z27" s="68" t="s">
        <v>80</v>
      </c>
      <c r="AA27" s="68" t="s">
        <v>80</v>
      </c>
      <c r="AB27" s="68" t="s">
        <v>273</v>
      </c>
      <c r="AC27" s="68" t="s">
        <v>872</v>
      </c>
      <c r="AD27" s="68" t="s">
        <v>871</v>
      </c>
      <c r="AE27" s="66">
        <v>43647</v>
      </c>
      <c r="AF27" s="72">
        <v>38612.639999999999</v>
      </c>
      <c r="AG27" s="72">
        <v>81206.83</v>
      </c>
      <c r="AH27" s="73">
        <v>119819.47</v>
      </c>
      <c r="AI27" s="72">
        <v>2316.7399999999998</v>
      </c>
      <c r="AJ27" s="72">
        <v>4872.42</v>
      </c>
      <c r="AK27" s="72">
        <v>7189.16</v>
      </c>
      <c r="AL27" s="72">
        <v>0</v>
      </c>
      <c r="AM27" s="72">
        <v>0</v>
      </c>
      <c r="AN27" s="72">
        <v>0</v>
      </c>
      <c r="AO27" s="72">
        <v>36295.9</v>
      </c>
      <c r="AP27" s="72">
        <v>76334.41</v>
      </c>
      <c r="AQ27" s="72">
        <v>112630.31</v>
      </c>
      <c r="AR27" s="72">
        <v>38612.639999999999</v>
      </c>
      <c r="AS27" s="74">
        <v>4247.3900000000003</v>
      </c>
      <c r="AT27" s="72">
        <v>8494.7800000000007</v>
      </c>
      <c r="AU27" s="75">
        <v>47</v>
      </c>
      <c r="AV27" s="72">
        <v>112630.31</v>
      </c>
      <c r="AW27" s="72">
        <v>4247.3900000000003</v>
      </c>
      <c r="AX27" s="73">
        <v>124477.22</v>
      </c>
      <c r="AY27" s="76">
        <v>7468.62</v>
      </c>
      <c r="AZ27" s="72">
        <v>0</v>
      </c>
      <c r="BA27" s="72">
        <v>117008.6</v>
      </c>
      <c r="BB27" s="72">
        <v>40113.629999999997</v>
      </c>
      <c r="BC27" s="72">
        <v>4412.49</v>
      </c>
      <c r="BD27" s="72">
        <v>8824.98</v>
      </c>
      <c r="BE27" s="72">
        <v>117008.6</v>
      </c>
      <c r="BF27" s="72">
        <v>4412.49</v>
      </c>
      <c r="BK27" s="1" t="s">
        <v>878</v>
      </c>
    </row>
    <row r="28" spans="2:63" s="77" customFormat="1" x14ac:dyDescent="0.25">
      <c r="B28" s="89">
        <v>5144</v>
      </c>
      <c r="C28" s="90" t="s">
        <v>824</v>
      </c>
      <c r="D28" s="91">
        <v>43515</v>
      </c>
      <c r="E28" s="92" t="s">
        <v>31</v>
      </c>
      <c r="F28" s="90">
        <v>44136</v>
      </c>
      <c r="G28" s="89">
        <v>1</v>
      </c>
      <c r="H28" s="90" t="s">
        <v>42</v>
      </c>
      <c r="I28" s="91">
        <v>36620</v>
      </c>
      <c r="J28" s="93" t="s">
        <v>43</v>
      </c>
      <c r="K28" s="91">
        <v>38840</v>
      </c>
      <c r="L28" s="90" t="s">
        <v>44</v>
      </c>
      <c r="M28" s="90" t="s">
        <v>30</v>
      </c>
      <c r="N28" s="94" t="s">
        <v>866</v>
      </c>
      <c r="O28" s="95" t="s">
        <v>867</v>
      </c>
      <c r="P28" s="95" t="s">
        <v>53</v>
      </c>
      <c r="Q28" s="95" t="s">
        <v>825</v>
      </c>
      <c r="R28" s="94" t="s">
        <v>62</v>
      </c>
      <c r="S28" s="92" t="s">
        <v>63</v>
      </c>
      <c r="T28" s="94" t="s">
        <v>870</v>
      </c>
      <c r="U28" s="92" t="s">
        <v>870</v>
      </c>
      <c r="V28" s="92" t="s">
        <v>33</v>
      </c>
      <c r="W28" s="92" t="s">
        <v>871</v>
      </c>
      <c r="X28" s="92" t="s">
        <v>871</v>
      </c>
      <c r="Y28" s="92" t="s">
        <v>871</v>
      </c>
      <c r="Z28" s="92" t="s">
        <v>80</v>
      </c>
      <c r="AA28" s="92" t="s">
        <v>80</v>
      </c>
      <c r="AB28" s="92" t="s">
        <v>273</v>
      </c>
      <c r="AC28" s="92" t="s">
        <v>872</v>
      </c>
      <c r="AD28" s="92" t="s">
        <v>871</v>
      </c>
      <c r="AE28" s="90">
        <v>43647</v>
      </c>
      <c r="AF28" s="96">
        <v>40024.230000000003</v>
      </c>
      <c r="AG28" s="96">
        <v>84055.9</v>
      </c>
      <c r="AH28" s="97">
        <v>124080.13</v>
      </c>
      <c r="AI28" s="96">
        <v>2401.4499999999998</v>
      </c>
      <c r="AJ28" s="96">
        <v>5043.3500000000004</v>
      </c>
      <c r="AK28" s="96">
        <v>7444.8</v>
      </c>
      <c r="AL28" s="96">
        <v>0</v>
      </c>
      <c r="AM28" s="96">
        <v>0</v>
      </c>
      <c r="AN28" s="96">
        <v>0</v>
      </c>
      <c r="AO28" s="96">
        <v>37622.78</v>
      </c>
      <c r="AP28" s="96">
        <v>79012.55</v>
      </c>
      <c r="AQ28" s="96">
        <v>116635.33</v>
      </c>
      <c r="AR28" s="96">
        <v>40024.230000000003</v>
      </c>
      <c r="AS28" s="98">
        <v>4402.66</v>
      </c>
      <c r="AT28" s="96">
        <v>8805.32</v>
      </c>
      <c r="AU28" s="99">
        <v>47</v>
      </c>
      <c r="AV28" s="96">
        <v>116635.33</v>
      </c>
      <c r="AW28" s="96">
        <v>4402.66</v>
      </c>
      <c r="AX28" s="97">
        <v>128903.5</v>
      </c>
      <c r="AY28" s="100">
        <v>7734.2</v>
      </c>
      <c r="AZ28" s="96">
        <v>0</v>
      </c>
      <c r="BA28" s="96">
        <v>121169.3</v>
      </c>
      <c r="BB28" s="96">
        <v>41580.089999999997</v>
      </c>
      <c r="BC28" s="96">
        <v>4573.8</v>
      </c>
      <c r="BD28" s="96">
        <v>9147.6</v>
      </c>
      <c r="BE28" s="96">
        <v>121169.3</v>
      </c>
      <c r="BF28" s="96">
        <v>4573.8</v>
      </c>
      <c r="BK28" s="1" t="s">
        <v>878</v>
      </c>
    </row>
    <row r="29" spans="2:63" s="77" customFormat="1" x14ac:dyDescent="0.25">
      <c r="B29" s="65">
        <v>5145</v>
      </c>
      <c r="C29" s="66" t="s">
        <v>824</v>
      </c>
      <c r="D29" s="67">
        <v>43515</v>
      </c>
      <c r="E29" s="68" t="s">
        <v>31</v>
      </c>
      <c r="F29" s="66">
        <v>44136</v>
      </c>
      <c r="G29" s="65">
        <v>1</v>
      </c>
      <c r="H29" s="66" t="s">
        <v>42</v>
      </c>
      <c r="I29" s="67">
        <v>36620</v>
      </c>
      <c r="J29" s="69" t="s">
        <v>43</v>
      </c>
      <c r="K29" s="67">
        <v>38840</v>
      </c>
      <c r="L29" s="66" t="s">
        <v>44</v>
      </c>
      <c r="M29" s="66" t="s">
        <v>30</v>
      </c>
      <c r="N29" s="70" t="s">
        <v>868</v>
      </c>
      <c r="O29" s="71" t="s">
        <v>869</v>
      </c>
      <c r="P29" s="71" t="s">
        <v>53</v>
      </c>
      <c r="Q29" s="71" t="s">
        <v>825</v>
      </c>
      <c r="R29" s="70" t="s">
        <v>62</v>
      </c>
      <c r="S29" s="68" t="s">
        <v>63</v>
      </c>
      <c r="T29" s="70" t="s">
        <v>870</v>
      </c>
      <c r="U29" s="68" t="s">
        <v>870</v>
      </c>
      <c r="V29" s="68" t="s">
        <v>33</v>
      </c>
      <c r="W29" s="68" t="s">
        <v>871</v>
      </c>
      <c r="X29" s="68" t="s">
        <v>871</v>
      </c>
      <c r="Y29" s="68" t="s">
        <v>871</v>
      </c>
      <c r="Z29" s="68" t="s">
        <v>80</v>
      </c>
      <c r="AA29" s="68" t="s">
        <v>80</v>
      </c>
      <c r="AB29" s="68" t="s">
        <v>273</v>
      </c>
      <c r="AC29" s="68" t="s">
        <v>872</v>
      </c>
      <c r="AD29" s="68" t="s">
        <v>871</v>
      </c>
      <c r="AE29" s="66">
        <v>43647</v>
      </c>
      <c r="AF29" s="72">
        <v>32508.66</v>
      </c>
      <c r="AG29" s="72">
        <v>67981.94</v>
      </c>
      <c r="AH29" s="73">
        <v>100490.6</v>
      </c>
      <c r="AI29" s="72">
        <v>1950.51</v>
      </c>
      <c r="AJ29" s="72">
        <v>4078.92</v>
      </c>
      <c r="AK29" s="72">
        <v>6029.43</v>
      </c>
      <c r="AL29" s="72">
        <v>0</v>
      </c>
      <c r="AM29" s="72">
        <v>0</v>
      </c>
      <c r="AN29" s="72">
        <v>0</v>
      </c>
      <c r="AO29" s="72">
        <v>30558.15</v>
      </c>
      <c r="AP29" s="72">
        <v>63903.02</v>
      </c>
      <c r="AQ29" s="72">
        <v>94461.17</v>
      </c>
      <c r="AR29" s="72">
        <v>32508.66</v>
      </c>
      <c r="AS29" s="74">
        <v>3575.95</v>
      </c>
      <c r="AT29" s="72">
        <v>7151.9</v>
      </c>
      <c r="AU29" s="75">
        <v>47</v>
      </c>
      <c r="AV29" s="72">
        <v>94461.17</v>
      </c>
      <c r="AW29" s="72">
        <v>3575.95</v>
      </c>
      <c r="AX29" s="73">
        <v>104396.98</v>
      </c>
      <c r="AY29" s="76">
        <v>6263.81</v>
      </c>
      <c r="AZ29" s="72">
        <v>0</v>
      </c>
      <c r="BA29" s="72">
        <v>98133.17</v>
      </c>
      <c r="BB29" s="72">
        <v>33772.370000000003</v>
      </c>
      <c r="BC29" s="72">
        <v>3714.96</v>
      </c>
      <c r="BD29" s="72">
        <v>7429.92</v>
      </c>
      <c r="BE29" s="72">
        <v>98133.17</v>
      </c>
      <c r="BF29" s="72">
        <v>3714.96</v>
      </c>
      <c r="BK29" s="1" t="s">
        <v>878</v>
      </c>
    </row>
    <row r="30" spans="2:63" x14ac:dyDescent="0.25">
      <c r="B30" s="58"/>
      <c r="D30" s="59"/>
    </row>
    <row r="31" spans="2:63" x14ac:dyDescent="0.25">
      <c r="B31" s="58"/>
      <c r="D31" s="59"/>
      <c r="AE31" s="1" t="s">
        <v>876</v>
      </c>
      <c r="AF31" s="72">
        <f t="shared" ref="AF31:BF31" si="0">SUM(AF8:AF29)</f>
        <v>823900.82000000007</v>
      </c>
      <c r="AG31" s="72">
        <f t="shared" si="0"/>
        <v>1728992.3099999998</v>
      </c>
      <c r="AH31" s="73">
        <f t="shared" si="0"/>
        <v>2552893.1300000004</v>
      </c>
      <c r="AI31" s="72">
        <f t="shared" si="0"/>
        <v>49433.850000000006</v>
      </c>
      <c r="AJ31" s="72">
        <f t="shared" si="0"/>
        <v>103739.54000000001</v>
      </c>
      <c r="AK31" s="72">
        <f t="shared" si="0"/>
        <v>153173.38999999998</v>
      </c>
      <c r="AL31" s="72">
        <f t="shared" si="0"/>
        <v>0</v>
      </c>
      <c r="AM31" s="72">
        <f t="shared" si="0"/>
        <v>0</v>
      </c>
      <c r="AN31" s="72">
        <f t="shared" si="0"/>
        <v>0</v>
      </c>
      <c r="AO31" s="72">
        <f t="shared" si="0"/>
        <v>774466.9700000002</v>
      </c>
      <c r="AP31" s="72">
        <f t="shared" si="0"/>
        <v>1625252.7700000003</v>
      </c>
      <c r="AQ31" s="72">
        <f t="shared" si="0"/>
        <v>2399719.7399999998</v>
      </c>
      <c r="AR31" s="72">
        <f t="shared" si="0"/>
        <v>823900.82000000007</v>
      </c>
      <c r="AS31" s="74">
        <f t="shared" si="0"/>
        <v>90628.98</v>
      </c>
      <c r="AT31" s="72">
        <f t="shared" si="0"/>
        <v>181257.96</v>
      </c>
      <c r="AU31" s="75">
        <f t="shared" si="0"/>
        <v>1034</v>
      </c>
      <c r="AV31" s="72">
        <f t="shared" si="0"/>
        <v>2399719.7399999998</v>
      </c>
      <c r="AW31" s="72">
        <f t="shared" si="0"/>
        <v>90628.98</v>
      </c>
      <c r="AX31" s="73">
        <f t="shared" si="0"/>
        <v>2652131.84</v>
      </c>
      <c r="AY31" s="76">
        <f t="shared" si="0"/>
        <v>159127.61000000002</v>
      </c>
      <c r="AZ31" s="72">
        <f t="shared" si="0"/>
        <v>0</v>
      </c>
      <c r="BA31" s="72">
        <f t="shared" si="0"/>
        <v>2493004.23</v>
      </c>
      <c r="BB31" s="72">
        <f t="shared" si="0"/>
        <v>855928.29999999993</v>
      </c>
      <c r="BC31" s="72">
        <f t="shared" si="0"/>
        <v>94152.000000000015</v>
      </c>
      <c r="BD31" s="72">
        <f t="shared" si="0"/>
        <v>188304.00000000003</v>
      </c>
      <c r="BE31" s="72">
        <f t="shared" si="0"/>
        <v>2493004.23</v>
      </c>
      <c r="BF31" s="72">
        <f t="shared" si="0"/>
        <v>94152.000000000015</v>
      </c>
    </row>
    <row r="32" spans="2:63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11" priority="12"/>
  </conditionalFormatting>
  <conditionalFormatting sqref="B7">
    <cfRule type="duplicateValues" dxfId="10" priority="11"/>
  </conditionalFormatting>
  <conditionalFormatting sqref="B30:B1048576 B8:B11 B4">
    <cfRule type="duplicateValues" dxfId="9" priority="13"/>
  </conditionalFormatting>
  <conditionalFormatting sqref="B15">
    <cfRule type="duplicateValues" dxfId="8" priority="9"/>
  </conditionalFormatting>
  <conditionalFormatting sqref="B12:B15">
    <cfRule type="duplicateValues" dxfId="7" priority="10"/>
  </conditionalFormatting>
  <conditionalFormatting sqref="B19">
    <cfRule type="duplicateValues" dxfId="6" priority="7"/>
  </conditionalFormatting>
  <conditionalFormatting sqref="B16:B19">
    <cfRule type="duplicateValues" dxfId="5" priority="8"/>
  </conditionalFormatting>
  <conditionalFormatting sqref="B23">
    <cfRule type="duplicateValues" dxfId="4" priority="5"/>
  </conditionalFormatting>
  <conditionalFormatting sqref="B20:B23">
    <cfRule type="duplicateValues" dxfId="3" priority="6"/>
  </conditionalFormatting>
  <conditionalFormatting sqref="B27">
    <cfRule type="duplicateValues" dxfId="2" priority="3"/>
  </conditionalFormatting>
  <conditionalFormatting sqref="B24:B27">
    <cfRule type="duplicateValues" dxfId="1" priority="4"/>
  </conditionalFormatting>
  <conditionalFormatting sqref="B28:B29">
    <cfRule type="duplicateValues" dxfId="0" priority="257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3C74C-768A-4CD0-979F-3E93184E52C4}"/>
</file>

<file path=customXml/itemProps2.xml><?xml version="1.0" encoding="utf-8"?>
<ds:datastoreItem xmlns:ds="http://schemas.openxmlformats.org/officeDocument/2006/customXml" ds:itemID="{403414E9-B195-47B3-93A4-FA5A218695A4}"/>
</file>

<file path=customXml/itemProps3.xml><?xml version="1.0" encoding="utf-8"?>
<ds:datastoreItem xmlns:ds="http://schemas.openxmlformats.org/officeDocument/2006/customXml" ds:itemID="{A18CF4E3-EB4C-430A-ADF0-97B4BAB4B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baseReserva</vt:lpstr>
      <vt:lpstr>nov.INSS.alim</vt:lpstr>
      <vt:lpstr>nov.INSS.alim!FAZsetembro</vt:lpstr>
      <vt:lpstr>nov.INSS.alim!INSSsetembro</vt:lpstr>
      <vt:lpstr>nov.INSS.alim!UNIAOagosto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